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aprado\Desktop\canasta basica\2026\1. Enero\"/>
    </mc:Choice>
  </mc:AlternateContent>
  <xr:revisionPtr revIDLastSave="0" documentId="8_{2F88EDBD-2A57-44DD-871C-1C3565DA9D5C}" xr6:coauthVersionLast="47" xr6:coauthVersionMax="47" xr10:uidLastSave="{00000000-0000-0000-0000-000000000000}"/>
  <bookViews>
    <workbookView xWindow="-108" yWindow="-108" windowWidth="23256" windowHeight="13896" xr2:uid="{DEF7C130-B3E6-4225-B0BA-A87881793265}"/>
  </bookViews>
  <sheets>
    <sheet name="ene" sheetId="1" r:id="rId1"/>
  </sheets>
  <definedNames>
    <definedName name="_xlnm.Print_Area" localSheetId="0">ene!$A$1:$F$74</definedName>
    <definedName name="_xlnm.Print_Titles" localSheetId="0">ene!$5:$6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69" i="1"/>
  <c r="F68" i="1"/>
  <c r="F67" i="1"/>
  <c r="F65" i="1"/>
  <c r="F64" i="1"/>
  <c r="F63" i="1"/>
  <c r="F62" i="1"/>
  <c r="F61" i="1"/>
  <c r="F60" i="1"/>
  <c r="F58" i="1"/>
  <c r="F57" i="1"/>
  <c r="F56" i="1"/>
  <c r="F55" i="1"/>
  <c r="F54" i="1"/>
  <c r="F71" i="1" s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52" i="1" s="1"/>
  <c r="F37" i="1"/>
  <c r="F34" i="1"/>
  <c r="F33" i="1"/>
  <c r="F32" i="1"/>
  <c r="F31" i="1"/>
  <c r="F30" i="1"/>
  <c r="F29" i="1"/>
  <c r="F28" i="1"/>
  <c r="F27" i="1"/>
  <c r="F25" i="1"/>
  <c r="F24" i="1"/>
  <c r="F23" i="1"/>
  <c r="F22" i="1"/>
  <c r="F20" i="1"/>
  <c r="F19" i="1"/>
  <c r="F18" i="1"/>
  <c r="F16" i="1"/>
  <c r="F15" i="1"/>
  <c r="F14" i="1"/>
  <c r="F13" i="1"/>
  <c r="F11" i="1"/>
  <c r="F10" i="1"/>
  <c r="F9" i="1"/>
  <c r="F8" i="1"/>
  <c r="F35" i="1" s="1"/>
  <c r="F72" i="1" s="1"/>
</calcChain>
</file>

<file path=xl/sharedStrings.xml><?xml version="1.0" encoding="utf-8"?>
<sst xmlns="http://schemas.openxmlformats.org/spreadsheetml/2006/main" count="130" uniqueCount="90">
  <si>
    <t>Instituto Nacional de Información de Desarrollo (INIDE)</t>
  </si>
  <si>
    <t xml:space="preserve">CANASTA BÁSICA </t>
  </si>
  <si>
    <t>(Córdobas)</t>
  </si>
  <si>
    <t>Descripción de productos</t>
  </si>
  <si>
    <t>Unidad</t>
  </si>
  <si>
    <t>Cantidad mensual de consenso</t>
  </si>
  <si>
    <t>de medida</t>
  </si>
  <si>
    <t>Precios</t>
  </si>
  <si>
    <t>Córdobas</t>
  </si>
  <si>
    <t>ALIMENTOS BÁSICOS</t>
  </si>
  <si>
    <t xml:space="preserve">Arroz </t>
  </si>
  <si>
    <t>Libra</t>
  </si>
  <si>
    <t xml:space="preserve">Frijol </t>
  </si>
  <si>
    <t xml:space="preserve">Azúcar </t>
  </si>
  <si>
    <t xml:space="preserve">Aceite </t>
  </si>
  <si>
    <t>Litro</t>
  </si>
  <si>
    <t>CARNES</t>
  </si>
  <si>
    <t>Posta de res</t>
  </si>
  <si>
    <t>Posta de cerdo</t>
  </si>
  <si>
    <t>Carne de aves</t>
  </si>
  <si>
    <t>Chuleta de pescado</t>
  </si>
  <si>
    <t>LÁCTEOS Y HUEVOS</t>
  </si>
  <si>
    <t xml:space="preserve">Leche </t>
  </si>
  <si>
    <t>Huevos</t>
  </si>
  <si>
    <t>Docena</t>
  </si>
  <si>
    <t>Queso seco</t>
  </si>
  <si>
    <t>CEREALES</t>
  </si>
  <si>
    <t xml:space="preserve">Tortilla </t>
  </si>
  <si>
    <t>Pinolillo</t>
  </si>
  <si>
    <t xml:space="preserve">Pastas alimenticias  </t>
  </si>
  <si>
    <t xml:space="preserve">Pan </t>
  </si>
  <si>
    <t>PERECEDEROS</t>
  </si>
  <si>
    <t>Tomate de cocinar</t>
  </si>
  <si>
    <t>Cebolla blanca</t>
  </si>
  <si>
    <t>Papas</t>
  </si>
  <si>
    <t>Ayote</t>
  </si>
  <si>
    <t xml:space="preserve">Chiltoma </t>
  </si>
  <si>
    <t>Plátano verde</t>
  </si>
  <si>
    <t xml:space="preserve">Naranja </t>
  </si>
  <si>
    <t>Repollo</t>
  </si>
  <si>
    <t>TOTAL ALIMENTOS</t>
  </si>
  <si>
    <t>USOS DEL HOGAR</t>
  </si>
  <si>
    <t>Jabón de lavar ropa</t>
  </si>
  <si>
    <t>Detergente en polvo</t>
  </si>
  <si>
    <t xml:space="preserve">Bolsita de 40 gramos </t>
  </si>
  <si>
    <t>Pasta dental</t>
  </si>
  <si>
    <t xml:space="preserve">Unidad de 115 grs </t>
  </si>
  <si>
    <t>Fósforos</t>
  </si>
  <si>
    <t>Cajita de 40 cerillos</t>
  </si>
  <si>
    <t xml:space="preserve">Escoba </t>
  </si>
  <si>
    <t>Papel higiénico</t>
  </si>
  <si>
    <t>Rollos</t>
  </si>
  <si>
    <t>Jabón de baño</t>
  </si>
  <si>
    <t xml:space="preserve">Toallas sanitarias </t>
  </si>
  <si>
    <t>Bolsa de 10 unid</t>
  </si>
  <si>
    <t>Desodorante nacional</t>
  </si>
  <si>
    <t>Cepillo dental</t>
  </si>
  <si>
    <t>Alquiler</t>
  </si>
  <si>
    <t>Valor (C$) mensual</t>
  </si>
  <si>
    <t xml:space="preserve">Gas butano </t>
  </si>
  <si>
    <t xml:space="preserve"> 25 libras</t>
  </si>
  <si>
    <t>Luz eléctrica</t>
  </si>
  <si>
    <t>KWH</t>
  </si>
  <si>
    <t>Agua</t>
  </si>
  <si>
    <t>Galones</t>
  </si>
  <si>
    <t xml:space="preserve">Transporte </t>
  </si>
  <si>
    <t>Pasaje</t>
  </si>
  <si>
    <t>TOTAL USOS DEL HOGAR</t>
  </si>
  <si>
    <t>VESTUARIO HOMBRES Y NIÑOS MAYORES DE 10 AÑOS</t>
  </si>
  <si>
    <t xml:space="preserve"> Pantalón largo de tela de jeans</t>
  </si>
  <si>
    <t xml:space="preserve"> Camisa manga corta </t>
  </si>
  <si>
    <t xml:space="preserve"> Calzoncillos</t>
  </si>
  <si>
    <t xml:space="preserve"> Calcetines</t>
  </si>
  <si>
    <t>Par</t>
  </si>
  <si>
    <t xml:space="preserve"> Zapato  de cuero natural (mocasin, acordonado, cerrado, etc.)  </t>
  </si>
  <si>
    <t>VESTUARIO MUJERES Y NIÑAS MAYORES DE 10AÑOS</t>
  </si>
  <si>
    <t xml:space="preserve"> Blusa manga corta </t>
  </si>
  <si>
    <t xml:space="preserve"> Pantalón largo de tela de jeans </t>
  </si>
  <si>
    <t xml:space="preserve"> Vestido entero </t>
  </si>
  <si>
    <t xml:space="preserve"> Calzones/ Bikinis</t>
  </si>
  <si>
    <t xml:space="preserve"> Brassier/ sostén</t>
  </si>
  <si>
    <t xml:space="preserve"> Sandalias de cuero sintético </t>
  </si>
  <si>
    <t>VESTUARIO DE NIÑOS Y NIÑAS MENORES DE 10 AÑOS</t>
  </si>
  <si>
    <t xml:space="preserve"> Traje completo</t>
  </si>
  <si>
    <t xml:space="preserve"> Calzones</t>
  </si>
  <si>
    <t xml:space="preserve"> Zapato de cuero sintético </t>
  </si>
  <si>
    <t>TOTAL VESTUARIO</t>
  </si>
  <si>
    <t>TOTAL CANASTA BÁSICA</t>
  </si>
  <si>
    <t>Fuente: IPC-INIDE</t>
  </si>
  <si>
    <t xml:space="preserve">Nota: El costo de alquiler, valor consensuado en la Comisión Nacional de Salario Mínimo (CNSM)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</si>
</sst>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_ * #,##0.00_ ;_ * \-#,##0.00_ ;_ * &quot;-&quot;??_ ;_ @_ "/>
    <numFmt numFmtId="166" formatCode="?0.00"/>
    <numFmt numFmtId="167" formatCode="??0.00"/>
    <numFmt numFmtId="168" formatCode="#,##0.00;[Red]#,##0.00"/>
    <numFmt numFmtId="169" formatCode="_ * #,##0.0_ ;_ * \-#,##0.0_ ;_ * &quot;-&quot;??_ ;_ @_ "/>
  </numFmts>
  <fonts count="2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Tw Cen MT"/>
      <family val="2"/>
      <charset val="238"/>
    </font>
    <font>
      <b/>
      <sz val="12"/>
      <color indexed="62"/>
      <name val="Arial"/>
      <family val="2"/>
      <charset val="204"/>
    </font>
    <font>
      <b/>
      <sz val="11"/>
      <color indexed="56"/>
      <name val="Tw Cen MT"/>
      <family val="2"/>
      <charset val="238"/>
    </font>
    <font>
      <b/>
      <sz val="12"/>
      <color indexed="63"/>
      <name val="Tw Cen MT"/>
      <family val="2"/>
      <charset val="238"/>
    </font>
    <font>
      <b/>
      <sz val="14"/>
      <color indexed="63"/>
      <name val="Tw Cen MT"/>
      <family val="2"/>
      <charset val="238"/>
    </font>
    <font>
      <b/>
      <i/>
      <sz val="12"/>
      <name val="Tw Cen MT"/>
      <family val="2"/>
      <charset val="238"/>
    </font>
    <font>
      <b/>
      <sz val="12"/>
      <name val="Tw Cen MT"/>
      <family val="2"/>
      <charset val="238"/>
    </font>
    <font>
      <b/>
      <sz val="11"/>
      <color indexed="63"/>
      <name val="Tw Cen MT"/>
      <family val="2"/>
      <charset val="238"/>
    </font>
    <font>
      <b/>
      <sz val="10"/>
      <name val="Arial"/>
      <family val="2"/>
    </font>
    <font>
      <b/>
      <sz val="11"/>
      <color indexed="12"/>
      <name val="Tw Cen MT"/>
      <family val="2"/>
      <charset val="238"/>
    </font>
    <font>
      <b/>
      <sz val="12"/>
      <color indexed="12"/>
      <name val="Tw Cen MT"/>
      <family val="2"/>
      <charset val="238"/>
    </font>
    <font>
      <sz val="10"/>
      <color rgb="FFFF0000"/>
      <name val="Arial"/>
      <family val="2"/>
    </font>
    <font>
      <sz val="11"/>
      <color indexed="63"/>
      <name val="Tw Cen MT"/>
      <family val="2"/>
      <charset val="238"/>
    </font>
    <font>
      <sz val="12"/>
      <color indexed="63"/>
      <name val="Tw Cen MT"/>
      <family val="2"/>
      <charset val="238"/>
    </font>
    <font>
      <sz val="8"/>
      <name val="Verdana"/>
      <family val="2"/>
    </font>
    <font>
      <sz val="8"/>
      <color indexed="8"/>
      <name val="Verdana"/>
      <family val="2"/>
    </font>
    <font>
      <b/>
      <sz val="11"/>
      <name val="Tw Cen MT"/>
      <family val="2"/>
      <charset val="238"/>
    </font>
    <font>
      <sz val="12"/>
      <name val="Tw Cen MT"/>
      <family val="2"/>
      <charset val="238"/>
    </font>
    <font>
      <i/>
      <sz val="10"/>
      <name val="Arial"/>
      <family val="2"/>
      <charset val="204"/>
    </font>
    <font>
      <b/>
      <sz val="10"/>
      <color indexed="63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hair">
        <color indexed="9"/>
      </right>
      <top/>
      <bottom/>
      <diagonal/>
    </border>
    <border>
      <left/>
      <right style="thin">
        <color indexed="9"/>
      </right>
      <top style="hair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8"/>
      </right>
      <top/>
      <bottom/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1" fillId="0" borderId="0" xfId="0" applyFont="1"/>
    <xf numFmtId="0" fontId="1" fillId="0" borderId="0" xfId="1"/>
    <xf numFmtId="0" fontId="4" fillId="0" borderId="0" xfId="1" applyFont="1"/>
    <xf numFmtId="11" fontId="5" fillId="2" borderId="0" xfId="1" applyNumberFormat="1" applyFont="1" applyFill="1" applyAlignment="1">
      <alignment horizontal="center" vertical="center" wrapText="1"/>
    </xf>
    <xf numFmtId="11" fontId="5" fillId="2" borderId="0" xfId="1" applyNumberFormat="1" applyFont="1" applyFill="1" applyAlignment="1">
      <alignment horizontal="center" vertical="center" wrapText="1"/>
    </xf>
    <xf numFmtId="11" fontId="5" fillId="2" borderId="0" xfId="1" applyNumberFormat="1" applyFont="1" applyFill="1" applyAlignment="1">
      <alignment vertical="center" wrapText="1"/>
    </xf>
    <xf numFmtId="11" fontId="6" fillId="2" borderId="0" xfId="1" applyNumberFormat="1" applyFont="1" applyFill="1" applyAlignment="1">
      <alignment horizontal="right" vertical="center"/>
    </xf>
    <xf numFmtId="11" fontId="6" fillId="2" borderId="0" xfId="1" applyNumberFormat="1" applyFont="1" applyFill="1" applyAlignment="1">
      <alignment horizontal="right" vertical="center" wrapText="1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/>
    <xf numFmtId="0" fontId="8" fillId="3" borderId="1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 vertical="center" wrapText="1"/>
    </xf>
    <xf numFmtId="17" fontId="9" fillId="3" borderId="5" xfId="1" applyNumberFormat="1" applyFont="1" applyFill="1" applyBorder="1" applyAlignment="1">
      <alignment horizontal="center" vertical="center"/>
    </xf>
    <xf numFmtId="17" fontId="9" fillId="3" borderId="6" xfId="1" applyNumberFormat="1" applyFont="1" applyFill="1" applyBorder="1" applyAlignment="1">
      <alignment horizontal="center" vertical="center"/>
    </xf>
    <xf numFmtId="17" fontId="9" fillId="3" borderId="0" xfId="1" applyNumberFormat="1" applyFont="1" applyFill="1" applyAlignment="1">
      <alignment horizontal="center" vertical="center"/>
    </xf>
    <xf numFmtId="0" fontId="8" fillId="3" borderId="7" xfId="1" applyFont="1" applyFill="1" applyBorder="1" applyAlignment="1">
      <alignment horizontal="center" vertical="top"/>
    </xf>
    <xf numFmtId="0" fontId="9" fillId="3" borderId="8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10" fillId="0" borderId="0" xfId="0" applyFont="1"/>
    <xf numFmtId="17" fontId="1" fillId="0" borderId="0" xfId="1" applyNumberFormat="1"/>
    <xf numFmtId="0" fontId="11" fillId="2" borderId="0" xfId="1" applyFont="1" applyFill="1" applyAlignment="1">
      <alignment horizontal="left"/>
    </xf>
    <xf numFmtId="0" fontId="12" fillId="2" borderId="0" xfId="1" applyFont="1" applyFill="1"/>
    <xf numFmtId="0" fontId="11" fillId="2" borderId="0" xfId="1" applyFont="1" applyFill="1"/>
    <xf numFmtId="0" fontId="2" fillId="2" borderId="0" xfId="1" applyFont="1" applyFill="1"/>
    <xf numFmtId="164" fontId="11" fillId="0" borderId="0" xfId="1" applyNumberFormat="1" applyFont="1" applyAlignment="1">
      <alignment horizontal="center"/>
    </xf>
    <xf numFmtId="17" fontId="13" fillId="0" borderId="0" xfId="0" applyNumberFormat="1" applyFont="1"/>
    <xf numFmtId="0" fontId="14" fillId="2" borderId="0" xfId="1" applyFont="1" applyFill="1" applyAlignment="1">
      <alignment horizontal="center"/>
    </xf>
    <xf numFmtId="0" fontId="15" fillId="2" borderId="0" xfId="1" applyFont="1" applyFill="1" applyAlignment="1">
      <alignment horizontal="left" indent="1"/>
    </xf>
    <xf numFmtId="2" fontId="14" fillId="2" borderId="9" xfId="1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9" xfId="1" applyNumberFormat="1" applyBorder="1"/>
    <xf numFmtId="4" fontId="1" fillId="0" borderId="0" xfId="1" applyNumberFormat="1" applyAlignment="1">
      <alignment horizontal="right" indent="1"/>
    </xf>
    <xf numFmtId="0" fontId="16" fillId="0" borderId="0" xfId="1" applyFont="1"/>
    <xf numFmtId="166" fontId="17" fillId="0" borderId="0" xfId="2" applyNumberFormat="1" applyFont="1" applyAlignment="1">
      <alignment horizontal="right"/>
    </xf>
    <xf numFmtId="0" fontId="16" fillId="0" borderId="0" xfId="0" applyFont="1"/>
    <xf numFmtId="167" fontId="17" fillId="0" borderId="0" xfId="2" applyNumberFormat="1" applyFont="1" applyAlignment="1">
      <alignment horizontal="right"/>
    </xf>
    <xf numFmtId="0" fontId="16" fillId="4" borderId="0" xfId="0" applyFont="1" applyFill="1"/>
    <xf numFmtId="2" fontId="2" fillId="2" borderId="9" xfId="1" applyNumberFormat="1" applyFont="1" applyFill="1" applyBorder="1" applyAlignment="1">
      <alignment horizontal="center"/>
    </xf>
    <xf numFmtId="2" fontId="17" fillId="0" borderId="0" xfId="2" applyNumberFormat="1" applyFont="1" applyAlignment="1">
      <alignment horizontal="right"/>
    </xf>
    <xf numFmtId="0" fontId="2" fillId="5" borderId="0" xfId="1" applyFont="1" applyFill="1" applyAlignment="1">
      <alignment vertical="center"/>
    </xf>
    <xf numFmtId="0" fontId="8" fillId="5" borderId="0" xfId="1" applyFont="1" applyFill="1" applyAlignment="1">
      <alignment vertical="center"/>
    </xf>
    <xf numFmtId="0" fontId="18" fillId="5" borderId="9" xfId="1" applyFont="1" applyFill="1" applyBorder="1" applyAlignment="1">
      <alignment vertical="center"/>
    </xf>
    <xf numFmtId="168" fontId="18" fillId="5" borderId="10" xfId="1" applyNumberFormat="1" applyFont="1" applyFill="1" applyBorder="1" applyAlignment="1">
      <alignment vertical="center"/>
    </xf>
    <xf numFmtId="4" fontId="18" fillId="5" borderId="9" xfId="1" applyNumberFormat="1" applyFont="1" applyFill="1" applyBorder="1" applyAlignment="1">
      <alignment vertical="center"/>
    </xf>
    <xf numFmtId="4" fontId="10" fillId="5" borderId="0" xfId="1" applyNumberFormat="1" applyFont="1" applyFill="1" applyAlignment="1">
      <alignment horizontal="right" indent="1"/>
    </xf>
    <xf numFmtId="0" fontId="11" fillId="2" borderId="9" xfId="1" applyFont="1" applyFill="1" applyBorder="1"/>
    <xf numFmtId="0" fontId="2" fillId="2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1" fontId="2" fillId="2" borderId="9" xfId="1" applyNumberFormat="1" applyFont="1" applyFill="1" applyBorder="1" applyAlignment="1">
      <alignment horizontal="center"/>
    </xf>
    <xf numFmtId="3" fontId="2" fillId="2" borderId="9" xfId="1" applyNumberFormat="1" applyFont="1" applyFill="1" applyBorder="1" applyAlignment="1">
      <alignment horizontal="center"/>
    </xf>
    <xf numFmtId="0" fontId="18" fillId="5" borderId="11" xfId="1" applyFont="1" applyFill="1" applyBorder="1" applyAlignment="1">
      <alignment vertical="center"/>
    </xf>
    <xf numFmtId="0" fontId="12" fillId="2" borderId="0" xfId="1" applyFont="1" applyFill="1" applyAlignment="1">
      <alignment horizontal="left"/>
    </xf>
    <xf numFmtId="0" fontId="1" fillId="0" borderId="12" xfId="1" applyBorder="1"/>
    <xf numFmtId="0" fontId="15" fillId="2" borderId="0" xfId="1" applyFont="1" applyFill="1" applyAlignment="1">
      <alignment horizontal="left"/>
    </xf>
    <xf numFmtId="0" fontId="14" fillId="2" borderId="9" xfId="1" applyFont="1" applyFill="1" applyBorder="1" applyAlignment="1">
      <alignment horizontal="center"/>
    </xf>
    <xf numFmtId="0" fontId="19" fillId="2" borderId="0" xfId="1" applyFont="1" applyFill="1" applyAlignment="1">
      <alignment horizontal="left"/>
    </xf>
    <xf numFmtId="0" fontId="14" fillId="2" borderId="0" xfId="1" applyFont="1" applyFill="1" applyAlignment="1">
      <alignment horizontal="center" vertical="top"/>
    </xf>
    <xf numFmtId="0" fontId="15" fillId="2" borderId="0" xfId="1" applyFont="1" applyFill="1" applyAlignment="1">
      <alignment horizontal="left" vertical="top" wrapText="1"/>
    </xf>
    <xf numFmtId="4" fontId="1" fillId="0" borderId="11" xfId="1" applyNumberFormat="1" applyBorder="1" applyAlignment="1">
      <alignment horizontal="right" indent="1"/>
    </xf>
    <xf numFmtId="0" fontId="9" fillId="6" borderId="0" xfId="1" applyFont="1" applyFill="1" applyAlignment="1">
      <alignment horizontal="center"/>
    </xf>
    <xf numFmtId="0" fontId="18" fillId="5" borderId="10" xfId="1" applyFont="1" applyFill="1" applyBorder="1" applyAlignment="1">
      <alignment vertical="center"/>
    </xf>
    <xf numFmtId="0" fontId="9" fillId="6" borderId="0" xfId="1" applyFont="1" applyFill="1" applyAlignment="1">
      <alignment horizontal="left" vertical="center"/>
    </xf>
    <xf numFmtId="0" fontId="9" fillId="6" borderId="9" xfId="1" applyFont="1" applyFill="1" applyBorder="1" applyAlignment="1">
      <alignment horizontal="left" vertical="center"/>
    </xf>
    <xf numFmtId="165" fontId="14" fillId="6" borderId="0" xfId="1" applyNumberFormat="1" applyFont="1" applyFill="1" applyAlignment="1">
      <alignment vertical="center"/>
    </xf>
    <xf numFmtId="0" fontId="20" fillId="7" borderId="0" xfId="1" applyFont="1" applyFill="1"/>
    <xf numFmtId="169" fontId="21" fillId="0" borderId="0" xfId="2" applyNumberFormat="1" applyFont="1" applyFill="1" applyBorder="1" applyAlignment="1">
      <alignment vertical="center"/>
    </xf>
  </cellXfs>
  <cellStyles count="3">
    <cellStyle name="Millares 2" xfId="2" xr:uid="{A6344731-F878-4AC3-BF56-90D592E90BD1}"/>
    <cellStyle name="Normal" xfId="0" builtinId="0"/>
    <cellStyle name="Normal 2" xfId="1" xr:uid="{18F708EA-84F1-4CED-9AB6-B96B02BCF1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1</xdr:col>
      <xdr:colOff>1685925</xdr:colOff>
      <xdr:row>1</xdr:row>
      <xdr:rowOff>123825</xdr:rowOff>
    </xdr:to>
    <xdr:pic>
      <xdr:nvPicPr>
        <xdr:cNvPr id="2" name="Picture 1" descr="logo-gobierno">
          <a:extLst>
            <a:ext uri="{FF2B5EF4-FFF2-40B4-BE49-F238E27FC236}">
              <a16:creationId xmlns:a16="http://schemas.microsoft.com/office/drawing/2014/main" id="{831B7AA5-9AE8-4DE7-AE9F-31BF6D0AB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185166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0E49D-FE2E-4B04-81F9-9870A4277FB7}">
  <dimension ref="A1:X74"/>
  <sheetViews>
    <sheetView showGridLines="0" tabSelected="1" view="pageBreakPreview" zoomScale="90" zoomScaleNormal="100" zoomScaleSheetLayoutView="90" workbookViewId="0">
      <pane xSplit="4" ySplit="6" topLeftCell="E12" activePane="bottomRight" state="frozen"/>
      <selection pane="topRight" activeCell="E1" sqref="E1"/>
      <selection pane="bottomLeft" activeCell="A7" sqref="A7"/>
      <selection pane="bottomRight" activeCell="E6" sqref="E6"/>
    </sheetView>
  </sheetViews>
  <sheetFormatPr baseColWidth="10" defaultColWidth="11.44140625" defaultRowHeight="13.2" x14ac:dyDescent="0.25"/>
  <cols>
    <col min="1" max="1" width="3.6640625" style="6" customWidth="1"/>
    <col min="2" max="2" width="31" style="6" customWidth="1"/>
    <col min="3" max="3" width="18.5546875" style="6" customWidth="1"/>
    <col min="4" max="5" width="12.88671875" style="6" customWidth="1"/>
    <col min="6" max="17" width="17.109375" style="6" customWidth="1"/>
    <col min="18" max="18" width="5" style="6" customWidth="1"/>
    <col min="19" max="22" width="6.88671875" style="6" customWidth="1"/>
    <col min="23" max="23" width="8.6640625" style="6" customWidth="1"/>
    <col min="24" max="16384" width="11.44140625" style="6"/>
  </cols>
  <sheetData>
    <row r="1" spans="1:24" ht="30.75" customHeight="1" x14ac:dyDescent="0.25">
      <c r="A1" s="1"/>
      <c r="B1" s="1"/>
      <c r="C1" s="2" t="s">
        <v>0</v>
      </c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5"/>
    </row>
    <row r="2" spans="1:24" ht="30" customHeight="1" x14ac:dyDescent="0.25">
      <c r="A2" s="1"/>
      <c r="B2" s="7"/>
      <c r="C2" s="8" t="s">
        <v>1</v>
      </c>
      <c r="D2" s="8"/>
      <c r="E2" s="8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  <c r="S2" s="10"/>
      <c r="T2" s="10"/>
      <c r="U2" s="10"/>
      <c r="V2" s="10"/>
      <c r="W2" s="5"/>
    </row>
    <row r="3" spans="1:24" ht="17.25" customHeight="1" x14ac:dyDescent="0.3">
      <c r="A3" s="11"/>
      <c r="B3" s="12"/>
      <c r="C3" s="13" t="s">
        <v>2</v>
      </c>
      <c r="D3" s="13"/>
      <c r="E3" s="13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W3" s="5"/>
    </row>
    <row r="4" spans="1:24" ht="16.5" customHeight="1" x14ac:dyDescent="0.3">
      <c r="B4" s="15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W4" s="5"/>
    </row>
    <row r="5" spans="1:24" ht="27" customHeight="1" x14ac:dyDescent="0.3">
      <c r="A5" s="16"/>
      <c r="B5" s="17" t="s">
        <v>3</v>
      </c>
      <c r="C5" s="18" t="s">
        <v>4</v>
      </c>
      <c r="D5" s="19" t="s">
        <v>5</v>
      </c>
      <c r="E5" s="20">
        <v>46023</v>
      </c>
      <c r="F5" s="21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W5" s="5"/>
    </row>
    <row r="6" spans="1:24" ht="31.5" customHeight="1" x14ac:dyDescent="0.25">
      <c r="A6" s="16"/>
      <c r="B6" s="17"/>
      <c r="C6" s="23" t="s">
        <v>6</v>
      </c>
      <c r="D6" s="19"/>
      <c r="E6" s="24" t="s">
        <v>7</v>
      </c>
      <c r="F6" s="24" t="s">
        <v>8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S6" s="26"/>
      <c r="T6" s="26"/>
      <c r="U6" s="26"/>
      <c r="V6" s="26"/>
      <c r="W6" s="5"/>
      <c r="X6" s="27"/>
    </row>
    <row r="7" spans="1:24" ht="18.75" customHeight="1" x14ac:dyDescent="0.3">
      <c r="A7" s="28"/>
      <c r="B7" s="29" t="s">
        <v>9</v>
      </c>
      <c r="C7" s="30"/>
      <c r="D7" s="31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S7" s="26"/>
      <c r="T7" s="33"/>
      <c r="U7" s="33"/>
      <c r="V7" s="33"/>
      <c r="W7" s="33"/>
    </row>
    <row r="8" spans="1:24" ht="15" customHeight="1" x14ac:dyDescent="0.3">
      <c r="A8" s="34">
        <v>1</v>
      </c>
      <c r="B8" s="35" t="s">
        <v>10</v>
      </c>
      <c r="C8" s="36" t="s">
        <v>11</v>
      </c>
      <c r="D8" s="37">
        <v>38</v>
      </c>
      <c r="E8" s="38">
        <v>22.2</v>
      </c>
      <c r="F8" s="39">
        <f>D8*E8</f>
        <v>843.6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T8" s="40"/>
      <c r="U8" s="40"/>
      <c r="V8" s="41"/>
      <c r="W8" s="42"/>
    </row>
    <row r="9" spans="1:24" ht="15" customHeight="1" x14ac:dyDescent="0.3">
      <c r="A9" s="34">
        <v>2</v>
      </c>
      <c r="B9" s="35" t="s">
        <v>12</v>
      </c>
      <c r="C9" s="36" t="s">
        <v>11</v>
      </c>
      <c r="D9" s="37">
        <v>34</v>
      </c>
      <c r="E9" s="38">
        <v>34.28</v>
      </c>
      <c r="F9" s="39">
        <f>D9*E9</f>
        <v>1165.52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T9" s="40"/>
      <c r="U9" s="40"/>
      <c r="V9" s="41"/>
      <c r="W9" s="42"/>
    </row>
    <row r="10" spans="1:24" ht="15" customHeight="1" x14ac:dyDescent="0.3">
      <c r="A10" s="34">
        <v>3</v>
      </c>
      <c r="B10" s="35" t="s">
        <v>13</v>
      </c>
      <c r="C10" s="36" t="s">
        <v>11</v>
      </c>
      <c r="D10" s="37">
        <v>30</v>
      </c>
      <c r="E10" s="38">
        <v>16.100000000000001</v>
      </c>
      <c r="F10" s="39">
        <f>D10*E10</f>
        <v>483.00000000000006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T10" s="40"/>
      <c r="U10" s="40"/>
      <c r="V10" s="41"/>
      <c r="W10" s="42"/>
    </row>
    <row r="11" spans="1:24" ht="15" customHeight="1" x14ac:dyDescent="0.3">
      <c r="A11" s="34">
        <v>4</v>
      </c>
      <c r="B11" s="35" t="s">
        <v>14</v>
      </c>
      <c r="C11" s="36" t="s">
        <v>15</v>
      </c>
      <c r="D11" s="37">
        <v>7</v>
      </c>
      <c r="E11" s="38">
        <v>64.680000000000007</v>
      </c>
      <c r="F11" s="39">
        <f>D11*E11</f>
        <v>452.76000000000005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T11" s="40"/>
      <c r="U11" s="40"/>
      <c r="V11" s="41"/>
      <c r="W11" s="42"/>
    </row>
    <row r="12" spans="1:24" ht="23.25" customHeight="1" x14ac:dyDescent="0.3">
      <c r="A12" s="28"/>
      <c r="B12" s="29" t="s">
        <v>16</v>
      </c>
      <c r="C12" s="36"/>
      <c r="D12" s="37"/>
      <c r="E12" s="38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T12" s="40"/>
      <c r="U12" s="40"/>
      <c r="V12" s="40"/>
      <c r="W12" s="40"/>
    </row>
    <row r="13" spans="1:24" ht="15" customHeight="1" x14ac:dyDescent="0.3">
      <c r="A13" s="34">
        <v>5</v>
      </c>
      <c r="B13" s="35" t="s">
        <v>17</v>
      </c>
      <c r="C13" s="36" t="s">
        <v>11</v>
      </c>
      <c r="D13" s="37">
        <v>8</v>
      </c>
      <c r="E13" s="38">
        <v>150.24</v>
      </c>
      <c r="F13" s="39">
        <f>D13*E13</f>
        <v>1201.92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T13" s="40"/>
      <c r="U13" s="40"/>
      <c r="V13" s="43"/>
      <c r="W13" s="42"/>
    </row>
    <row r="14" spans="1:24" ht="15" customHeight="1" x14ac:dyDescent="0.3">
      <c r="A14" s="34">
        <v>6</v>
      </c>
      <c r="B14" s="35" t="s">
        <v>18</v>
      </c>
      <c r="C14" s="36" t="s">
        <v>11</v>
      </c>
      <c r="D14" s="37">
        <v>5</v>
      </c>
      <c r="E14" s="38">
        <v>87.09</v>
      </c>
      <c r="F14" s="39">
        <f>D14*E14</f>
        <v>435.45000000000005</v>
      </c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T14" s="40"/>
      <c r="U14" s="40"/>
      <c r="V14" s="41"/>
      <c r="W14" s="42"/>
    </row>
    <row r="15" spans="1:24" ht="15" customHeight="1" x14ac:dyDescent="0.3">
      <c r="A15" s="34">
        <v>7</v>
      </c>
      <c r="B15" s="35" t="s">
        <v>19</v>
      </c>
      <c r="C15" s="36" t="s">
        <v>11</v>
      </c>
      <c r="D15" s="37">
        <v>8</v>
      </c>
      <c r="E15" s="38">
        <v>61.83</v>
      </c>
      <c r="F15" s="39">
        <f>D15*E15</f>
        <v>494.64</v>
      </c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T15" s="40"/>
      <c r="U15" s="40"/>
      <c r="V15" s="41"/>
      <c r="W15" s="44"/>
    </row>
    <row r="16" spans="1:24" ht="15" customHeight="1" x14ac:dyDescent="0.3">
      <c r="A16" s="34">
        <v>8</v>
      </c>
      <c r="B16" s="35" t="s">
        <v>20</v>
      </c>
      <c r="C16" s="36" t="s">
        <v>11</v>
      </c>
      <c r="D16" s="37">
        <v>9</v>
      </c>
      <c r="E16" s="38">
        <v>111.5</v>
      </c>
      <c r="F16" s="39">
        <f>D16*E16</f>
        <v>1003.5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T16" s="40"/>
      <c r="U16" s="40"/>
      <c r="V16" s="41"/>
      <c r="W16" s="42"/>
    </row>
    <row r="17" spans="1:23" ht="24" customHeight="1" x14ac:dyDescent="0.3">
      <c r="A17" s="28"/>
      <c r="B17" s="29" t="s">
        <v>21</v>
      </c>
      <c r="C17" s="45"/>
      <c r="D17" s="37"/>
      <c r="E17" s="38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T17" s="40"/>
      <c r="U17" s="40"/>
      <c r="V17" s="40"/>
      <c r="W17" s="40"/>
    </row>
    <row r="18" spans="1:23" ht="15" customHeight="1" x14ac:dyDescent="0.3">
      <c r="A18" s="34">
        <v>9</v>
      </c>
      <c r="B18" s="35" t="s">
        <v>22</v>
      </c>
      <c r="C18" s="45" t="s">
        <v>15</v>
      </c>
      <c r="D18" s="37">
        <v>30</v>
      </c>
      <c r="E18" s="38">
        <v>41.34</v>
      </c>
      <c r="F18" s="39">
        <f>D18*E18</f>
        <v>1240.2</v>
      </c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T18" s="40"/>
      <c r="U18" s="40"/>
      <c r="V18" s="41"/>
      <c r="W18" s="42"/>
    </row>
    <row r="19" spans="1:23" ht="15" customHeight="1" x14ac:dyDescent="0.3">
      <c r="A19" s="34">
        <v>10</v>
      </c>
      <c r="B19" s="35" t="s">
        <v>23</v>
      </c>
      <c r="C19" s="45" t="s">
        <v>24</v>
      </c>
      <c r="D19" s="37">
        <v>7</v>
      </c>
      <c r="E19" s="38">
        <v>91.28</v>
      </c>
      <c r="F19" s="39">
        <f>D19*E19</f>
        <v>638.96</v>
      </c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T19" s="40"/>
      <c r="U19" s="40"/>
      <c r="V19" s="41"/>
      <c r="W19" s="42"/>
    </row>
    <row r="20" spans="1:23" ht="15" customHeight="1" x14ac:dyDescent="0.3">
      <c r="A20" s="34">
        <v>11</v>
      </c>
      <c r="B20" s="35" t="s">
        <v>25</v>
      </c>
      <c r="C20" s="36" t="s">
        <v>11</v>
      </c>
      <c r="D20" s="37">
        <v>9</v>
      </c>
      <c r="E20" s="38">
        <v>119.89</v>
      </c>
      <c r="F20" s="39">
        <f>D20*E20</f>
        <v>1079.01</v>
      </c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T20" s="40"/>
      <c r="U20" s="40"/>
      <c r="V20" s="41"/>
      <c r="W20" s="42"/>
    </row>
    <row r="21" spans="1:23" ht="24" customHeight="1" x14ac:dyDescent="0.3">
      <c r="A21" s="28"/>
      <c r="B21" s="29" t="s">
        <v>26</v>
      </c>
      <c r="C21" s="45"/>
      <c r="D21" s="37"/>
      <c r="E21" s="38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T21" s="40"/>
      <c r="U21" s="40"/>
      <c r="V21" s="40"/>
      <c r="W21" s="40"/>
    </row>
    <row r="22" spans="1:23" ht="15" customHeight="1" x14ac:dyDescent="0.3">
      <c r="A22" s="34">
        <v>12</v>
      </c>
      <c r="B22" s="35" t="s">
        <v>27</v>
      </c>
      <c r="C22" s="36" t="s">
        <v>11</v>
      </c>
      <c r="D22" s="37">
        <v>57</v>
      </c>
      <c r="E22" s="38">
        <v>30.31</v>
      </c>
      <c r="F22" s="39">
        <f>D22*E22</f>
        <v>1727.6699999999998</v>
      </c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T22" s="40"/>
      <c r="U22" s="40"/>
      <c r="V22" s="41"/>
      <c r="W22" s="42"/>
    </row>
    <row r="23" spans="1:23" ht="15" customHeight="1" x14ac:dyDescent="0.3">
      <c r="A23" s="34">
        <v>13</v>
      </c>
      <c r="B23" s="35" t="s">
        <v>28</v>
      </c>
      <c r="C23" s="36" t="s">
        <v>11</v>
      </c>
      <c r="D23" s="37">
        <v>10</v>
      </c>
      <c r="E23" s="38">
        <v>46.34</v>
      </c>
      <c r="F23" s="39">
        <f>D23*E23</f>
        <v>463.40000000000003</v>
      </c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T23" s="40"/>
      <c r="U23" s="40"/>
      <c r="V23" s="41"/>
      <c r="W23" s="42"/>
    </row>
    <row r="24" spans="1:23" ht="15" customHeight="1" x14ac:dyDescent="0.3">
      <c r="A24" s="34">
        <v>14</v>
      </c>
      <c r="B24" s="35" t="s">
        <v>29</v>
      </c>
      <c r="C24" s="36" t="s">
        <v>11</v>
      </c>
      <c r="D24" s="37">
        <v>5</v>
      </c>
      <c r="E24" s="38">
        <v>47.06</v>
      </c>
      <c r="F24" s="39">
        <f>D24*E24</f>
        <v>235.3</v>
      </c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T24" s="40"/>
      <c r="U24" s="40"/>
      <c r="V24" s="41"/>
      <c r="W24" s="42"/>
    </row>
    <row r="25" spans="1:23" ht="15" customHeight="1" x14ac:dyDescent="0.3">
      <c r="A25" s="34">
        <v>15</v>
      </c>
      <c r="B25" s="35" t="s">
        <v>30</v>
      </c>
      <c r="C25" s="36" t="s">
        <v>11</v>
      </c>
      <c r="D25" s="37">
        <v>27</v>
      </c>
      <c r="E25" s="38">
        <v>34.9</v>
      </c>
      <c r="F25" s="39">
        <f>D25*E25</f>
        <v>942.3</v>
      </c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T25" s="40"/>
      <c r="U25" s="40"/>
      <c r="V25" s="41"/>
      <c r="W25" s="42"/>
    </row>
    <row r="26" spans="1:23" ht="24" customHeight="1" x14ac:dyDescent="0.3">
      <c r="A26" s="28"/>
      <c r="B26" s="29" t="s">
        <v>31</v>
      </c>
      <c r="C26" s="45"/>
      <c r="D26" s="37"/>
      <c r="E26" s="38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T26" s="40"/>
      <c r="U26" s="40"/>
      <c r="V26" s="40"/>
      <c r="W26" s="40"/>
    </row>
    <row r="27" spans="1:23" ht="15" customHeight="1" x14ac:dyDescent="0.3">
      <c r="A27" s="34">
        <v>16</v>
      </c>
      <c r="B27" s="35" t="s">
        <v>32</v>
      </c>
      <c r="C27" s="36" t="s">
        <v>11</v>
      </c>
      <c r="D27" s="37">
        <v>14</v>
      </c>
      <c r="E27" s="38">
        <v>27.29</v>
      </c>
      <c r="F27" s="39">
        <f t="shared" ref="F27:F34" si="0">D27*E27</f>
        <v>382.06</v>
      </c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T27" s="40"/>
      <c r="U27" s="40"/>
      <c r="V27" s="41"/>
      <c r="W27" s="42"/>
    </row>
    <row r="28" spans="1:23" ht="15" customHeight="1" x14ac:dyDescent="0.3">
      <c r="A28" s="34">
        <v>17</v>
      </c>
      <c r="B28" s="35" t="s">
        <v>33</v>
      </c>
      <c r="C28" s="36" t="s">
        <v>11</v>
      </c>
      <c r="D28" s="37">
        <v>8</v>
      </c>
      <c r="E28" s="38">
        <v>52</v>
      </c>
      <c r="F28" s="39">
        <f t="shared" si="0"/>
        <v>416</v>
      </c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T28" s="40"/>
      <c r="U28" s="40"/>
      <c r="V28" s="41"/>
      <c r="W28" s="42"/>
    </row>
    <row r="29" spans="1:23" ht="15" customHeight="1" x14ac:dyDescent="0.3">
      <c r="A29" s="34">
        <v>18</v>
      </c>
      <c r="B29" s="35" t="s">
        <v>34</v>
      </c>
      <c r="C29" s="36" t="s">
        <v>11</v>
      </c>
      <c r="D29" s="37">
        <v>15</v>
      </c>
      <c r="E29" s="38">
        <v>33.33</v>
      </c>
      <c r="F29" s="39">
        <f t="shared" si="0"/>
        <v>499.95</v>
      </c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T29" s="40"/>
      <c r="U29" s="40"/>
      <c r="V29" s="41"/>
      <c r="W29" s="44"/>
    </row>
    <row r="30" spans="1:23" ht="15" customHeight="1" x14ac:dyDescent="0.3">
      <c r="A30" s="34">
        <v>19</v>
      </c>
      <c r="B30" s="35" t="s">
        <v>35</v>
      </c>
      <c r="C30" s="36" t="s">
        <v>11</v>
      </c>
      <c r="D30" s="37">
        <v>32</v>
      </c>
      <c r="E30" s="38">
        <v>12.55</v>
      </c>
      <c r="F30" s="39">
        <f t="shared" si="0"/>
        <v>401.6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T30" s="40"/>
      <c r="U30" s="40"/>
      <c r="V30" s="46"/>
      <c r="W30" s="42"/>
    </row>
    <row r="31" spans="1:23" ht="15" customHeight="1" x14ac:dyDescent="0.3">
      <c r="A31" s="34">
        <v>20</v>
      </c>
      <c r="B31" s="35" t="s">
        <v>36</v>
      </c>
      <c r="C31" s="36" t="s">
        <v>11</v>
      </c>
      <c r="D31" s="37">
        <v>3</v>
      </c>
      <c r="E31" s="38">
        <v>61.96</v>
      </c>
      <c r="F31" s="39">
        <f t="shared" si="0"/>
        <v>185.88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T31" s="40"/>
      <c r="U31" s="40"/>
      <c r="V31" s="41"/>
      <c r="W31" s="42"/>
    </row>
    <row r="32" spans="1:23" ht="15" customHeight="1" x14ac:dyDescent="0.3">
      <c r="A32" s="34">
        <v>21</v>
      </c>
      <c r="B32" s="35" t="s">
        <v>37</v>
      </c>
      <c r="C32" s="36" t="s">
        <v>11</v>
      </c>
      <c r="D32" s="37">
        <v>16</v>
      </c>
      <c r="E32" s="38">
        <v>15.51</v>
      </c>
      <c r="F32" s="39">
        <f t="shared" si="0"/>
        <v>248.16</v>
      </c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T32" s="40"/>
      <c r="U32" s="40"/>
      <c r="V32" s="41"/>
      <c r="W32" s="42"/>
    </row>
    <row r="33" spans="1:23" ht="15" customHeight="1" x14ac:dyDescent="0.3">
      <c r="A33" s="34">
        <v>22</v>
      </c>
      <c r="B33" s="35" t="s">
        <v>38</v>
      </c>
      <c r="C33" s="36" t="s">
        <v>11</v>
      </c>
      <c r="D33" s="37">
        <v>46</v>
      </c>
      <c r="E33" s="38">
        <v>14.43</v>
      </c>
      <c r="F33" s="39">
        <f t="shared" si="0"/>
        <v>663.78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T33" s="40"/>
      <c r="U33" s="40"/>
      <c r="V33" s="46"/>
      <c r="W33" s="42"/>
    </row>
    <row r="34" spans="1:23" ht="15" customHeight="1" x14ac:dyDescent="0.3">
      <c r="A34" s="34">
        <v>23</v>
      </c>
      <c r="B34" s="35" t="s">
        <v>39</v>
      </c>
      <c r="C34" s="36" t="s">
        <v>11</v>
      </c>
      <c r="D34" s="37">
        <v>2</v>
      </c>
      <c r="E34" s="38">
        <v>14.58</v>
      </c>
      <c r="F34" s="39">
        <f t="shared" si="0"/>
        <v>29.16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T34" s="40"/>
      <c r="U34" s="40"/>
      <c r="V34" s="41"/>
      <c r="W34" s="42"/>
    </row>
    <row r="35" spans="1:23" ht="27.75" customHeight="1" x14ac:dyDescent="0.25">
      <c r="A35" s="47"/>
      <c r="B35" s="48" t="s">
        <v>40</v>
      </c>
      <c r="C35" s="49"/>
      <c r="D35" s="50"/>
      <c r="E35" s="51"/>
      <c r="F35" s="52">
        <f>SUM(F8:F34)</f>
        <v>15233.819999999998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T35" s="40"/>
      <c r="U35" s="40"/>
      <c r="V35" s="40"/>
      <c r="W35" s="40"/>
    </row>
    <row r="36" spans="1:23" ht="15" customHeight="1" x14ac:dyDescent="0.3">
      <c r="A36" s="28"/>
      <c r="B36" s="29" t="s">
        <v>41</v>
      </c>
      <c r="C36" s="53"/>
      <c r="D36" s="37"/>
      <c r="E36" s="38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T36" s="40"/>
      <c r="U36" s="40"/>
      <c r="V36" s="40"/>
      <c r="W36" s="40"/>
    </row>
    <row r="37" spans="1:23" ht="15" customHeight="1" x14ac:dyDescent="0.3">
      <c r="A37" s="54">
        <v>24</v>
      </c>
      <c r="B37" s="35" t="s">
        <v>42</v>
      </c>
      <c r="C37" s="55" t="s">
        <v>4</v>
      </c>
      <c r="D37" s="37">
        <v>12.55</v>
      </c>
      <c r="E37" s="38">
        <v>28.15</v>
      </c>
      <c r="F37" s="39">
        <f t="shared" ref="F37:F51" si="1">D37*E37</f>
        <v>353.28250000000003</v>
      </c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T37" s="40"/>
      <c r="U37" s="40"/>
      <c r="V37" s="41"/>
      <c r="W37" s="42"/>
    </row>
    <row r="38" spans="1:23" ht="15" customHeight="1" x14ac:dyDescent="0.3">
      <c r="A38" s="54">
        <v>25</v>
      </c>
      <c r="B38" s="35" t="s">
        <v>43</v>
      </c>
      <c r="C38" s="55" t="s">
        <v>44</v>
      </c>
      <c r="D38" s="37">
        <v>27.97</v>
      </c>
      <c r="E38" s="38">
        <v>3.8777937545468584</v>
      </c>
      <c r="F38" s="39">
        <f t="shared" si="1"/>
        <v>108.46189131467563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T38" s="40"/>
      <c r="U38" s="40"/>
      <c r="V38" s="46"/>
      <c r="W38" s="42"/>
    </row>
    <row r="39" spans="1:23" ht="15" customHeight="1" x14ac:dyDescent="0.3">
      <c r="A39" s="54">
        <v>26</v>
      </c>
      <c r="B39" s="35" t="s">
        <v>45</v>
      </c>
      <c r="C39" s="55" t="s">
        <v>46</v>
      </c>
      <c r="D39" s="37">
        <v>2.13</v>
      </c>
      <c r="E39" s="38">
        <v>47.99</v>
      </c>
      <c r="F39" s="39">
        <f t="shared" si="1"/>
        <v>102.2187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T39" s="40"/>
      <c r="U39" s="40"/>
      <c r="V39" s="41"/>
      <c r="W39" s="42"/>
    </row>
    <row r="40" spans="1:23" ht="15" customHeight="1" x14ac:dyDescent="0.3">
      <c r="A40" s="54">
        <v>27</v>
      </c>
      <c r="B40" s="35" t="s">
        <v>47</v>
      </c>
      <c r="C40" s="55" t="s">
        <v>48</v>
      </c>
      <c r="D40" s="37">
        <v>10.87</v>
      </c>
      <c r="E40" s="38">
        <v>2.63</v>
      </c>
      <c r="F40" s="39">
        <f t="shared" si="1"/>
        <v>28.588099999999997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T40" s="40"/>
      <c r="U40" s="40"/>
      <c r="V40" s="46"/>
      <c r="W40" s="42"/>
    </row>
    <row r="41" spans="1:23" ht="15" customHeight="1" x14ac:dyDescent="0.3">
      <c r="A41" s="54">
        <v>28</v>
      </c>
      <c r="B41" s="35" t="s">
        <v>49</v>
      </c>
      <c r="C41" s="56" t="s">
        <v>4</v>
      </c>
      <c r="D41" s="37">
        <v>1.22</v>
      </c>
      <c r="E41" s="38">
        <v>78</v>
      </c>
      <c r="F41" s="39">
        <f t="shared" si="1"/>
        <v>95.16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T41" s="40"/>
      <c r="U41" s="40"/>
      <c r="V41" s="41"/>
      <c r="W41" s="42"/>
    </row>
    <row r="42" spans="1:23" ht="15" customHeight="1" x14ac:dyDescent="0.3">
      <c r="A42" s="54">
        <v>29</v>
      </c>
      <c r="B42" s="35" t="s">
        <v>50</v>
      </c>
      <c r="C42" s="56" t="s">
        <v>51</v>
      </c>
      <c r="D42" s="37">
        <v>10.71</v>
      </c>
      <c r="E42" s="38">
        <v>20.8</v>
      </c>
      <c r="F42" s="39">
        <f t="shared" si="1"/>
        <v>222.76800000000003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T42" s="40"/>
      <c r="U42" s="40"/>
      <c r="V42" s="41"/>
      <c r="W42" s="42"/>
    </row>
    <row r="43" spans="1:23" ht="15" customHeight="1" x14ac:dyDescent="0.3">
      <c r="A43" s="54">
        <v>30</v>
      </c>
      <c r="B43" s="35" t="s">
        <v>52</v>
      </c>
      <c r="C43" s="55" t="s">
        <v>4</v>
      </c>
      <c r="D43" s="37">
        <v>4.67</v>
      </c>
      <c r="E43" s="38">
        <v>11.94</v>
      </c>
      <c r="F43" s="39">
        <f t="shared" si="1"/>
        <v>55.759799999999998</v>
      </c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T43" s="40"/>
      <c r="U43" s="40"/>
      <c r="V43" s="41"/>
      <c r="W43" s="42"/>
    </row>
    <row r="44" spans="1:23" ht="15" customHeight="1" x14ac:dyDescent="0.3">
      <c r="A44" s="54">
        <v>31</v>
      </c>
      <c r="B44" s="35" t="s">
        <v>53</v>
      </c>
      <c r="C44" s="55" t="s">
        <v>54</v>
      </c>
      <c r="D44" s="37">
        <v>2.21</v>
      </c>
      <c r="E44" s="38">
        <v>29.85</v>
      </c>
      <c r="F44" s="39">
        <f t="shared" si="1"/>
        <v>65.968500000000006</v>
      </c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T44" s="40"/>
      <c r="U44" s="40"/>
      <c r="V44" s="41"/>
      <c r="W44" s="42"/>
    </row>
    <row r="45" spans="1:23" ht="15" customHeight="1" x14ac:dyDescent="0.3">
      <c r="A45" s="54">
        <v>32</v>
      </c>
      <c r="B45" s="35" t="s">
        <v>55</v>
      </c>
      <c r="C45" s="55" t="s">
        <v>4</v>
      </c>
      <c r="D45" s="37">
        <v>1.9</v>
      </c>
      <c r="E45" s="38">
        <v>68.05</v>
      </c>
      <c r="F45" s="39">
        <f t="shared" si="1"/>
        <v>129.29499999999999</v>
      </c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T45" s="40"/>
      <c r="U45" s="40"/>
      <c r="V45" s="41"/>
      <c r="W45" s="42"/>
    </row>
    <row r="46" spans="1:23" ht="15" customHeight="1" x14ac:dyDescent="0.3">
      <c r="A46" s="54">
        <v>33</v>
      </c>
      <c r="B46" s="35" t="s">
        <v>56</v>
      </c>
      <c r="C46" s="55" t="s">
        <v>4</v>
      </c>
      <c r="D46" s="37">
        <v>2.4900000000000002</v>
      </c>
      <c r="E46" s="38">
        <v>21.16</v>
      </c>
      <c r="F46" s="39">
        <f t="shared" si="1"/>
        <v>52.688400000000001</v>
      </c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T46" s="40"/>
      <c r="U46" s="40"/>
      <c r="V46" s="41"/>
      <c r="W46" s="42"/>
    </row>
    <row r="47" spans="1:23" ht="15" customHeight="1" x14ac:dyDescent="0.3">
      <c r="A47" s="54">
        <v>34</v>
      </c>
      <c r="B47" s="35" t="s">
        <v>57</v>
      </c>
      <c r="C47" s="55" t="s">
        <v>58</v>
      </c>
      <c r="D47" s="37">
        <v>1</v>
      </c>
      <c r="E47" s="38">
        <v>900</v>
      </c>
      <c r="F47" s="39">
        <f t="shared" si="1"/>
        <v>900</v>
      </c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T47" s="40"/>
      <c r="U47" s="40"/>
      <c r="V47" s="40"/>
      <c r="W47" s="40"/>
    </row>
    <row r="48" spans="1:23" ht="15" customHeight="1" x14ac:dyDescent="0.3">
      <c r="A48" s="54">
        <v>35</v>
      </c>
      <c r="B48" s="35" t="s">
        <v>59</v>
      </c>
      <c r="C48" s="55" t="s">
        <v>60</v>
      </c>
      <c r="D48" s="37">
        <v>1</v>
      </c>
      <c r="E48" s="38">
        <v>436</v>
      </c>
      <c r="F48" s="39">
        <f t="shared" si="1"/>
        <v>436</v>
      </c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T48" s="40"/>
      <c r="U48" s="40"/>
      <c r="V48" s="43"/>
      <c r="W48" s="42"/>
    </row>
    <row r="49" spans="1:23" ht="15" customHeight="1" x14ac:dyDescent="0.3">
      <c r="A49" s="54">
        <v>36</v>
      </c>
      <c r="B49" s="35" t="s">
        <v>61</v>
      </c>
      <c r="C49" s="55" t="s">
        <v>62</v>
      </c>
      <c r="D49" s="37">
        <v>100</v>
      </c>
      <c r="E49" s="38">
        <v>3.2454565000000004</v>
      </c>
      <c r="F49" s="39">
        <f t="shared" si="1"/>
        <v>324.54565000000002</v>
      </c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T49" s="40"/>
      <c r="U49" s="40"/>
      <c r="V49" s="43"/>
      <c r="W49" s="42"/>
    </row>
    <row r="50" spans="1:23" ht="15" customHeight="1" x14ac:dyDescent="0.3">
      <c r="A50" s="54">
        <v>37</v>
      </c>
      <c r="B50" s="35" t="s">
        <v>63</v>
      </c>
      <c r="C50" s="57" t="s">
        <v>64</v>
      </c>
      <c r="D50" s="37">
        <v>5292</v>
      </c>
      <c r="E50" s="38">
        <v>3.1198811720030199E-2</v>
      </c>
      <c r="F50" s="39">
        <f t="shared" si="1"/>
        <v>165.10411162239981</v>
      </c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T50" s="40"/>
      <c r="U50" s="40"/>
      <c r="V50" s="41"/>
      <c r="W50" s="42"/>
    </row>
    <row r="51" spans="1:23" ht="15" customHeight="1" x14ac:dyDescent="0.3">
      <c r="A51" s="54">
        <v>38</v>
      </c>
      <c r="B51" s="35" t="s">
        <v>65</v>
      </c>
      <c r="C51" s="56" t="s">
        <v>66</v>
      </c>
      <c r="D51" s="37">
        <v>240</v>
      </c>
      <c r="E51" s="38">
        <v>2.5</v>
      </c>
      <c r="F51" s="39">
        <f t="shared" si="1"/>
        <v>600</v>
      </c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T51" s="40"/>
      <c r="U51" s="40"/>
      <c r="V51" s="46"/>
      <c r="W51" s="42"/>
    </row>
    <row r="52" spans="1:23" ht="27" customHeight="1" x14ac:dyDescent="0.25">
      <c r="A52" s="47"/>
      <c r="B52" s="58" t="s">
        <v>67</v>
      </c>
      <c r="C52" s="49"/>
      <c r="D52" s="50"/>
      <c r="E52" s="51"/>
      <c r="F52" s="52">
        <f>SUM(F37:F51)</f>
        <v>3639.8406529370754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T52" s="40"/>
      <c r="U52" s="40"/>
      <c r="V52" s="40"/>
      <c r="W52" s="40"/>
    </row>
    <row r="53" spans="1:23" ht="19.5" customHeight="1" x14ac:dyDescent="0.3">
      <c r="A53" s="28"/>
      <c r="B53" s="59" t="s">
        <v>68</v>
      </c>
      <c r="C53" s="60"/>
      <c r="D53" s="37"/>
      <c r="E53" s="38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T53" s="40"/>
      <c r="U53" s="40"/>
      <c r="V53" s="40"/>
      <c r="W53" s="40"/>
    </row>
    <row r="54" spans="1:23" ht="15" customHeight="1" x14ac:dyDescent="0.3">
      <c r="A54" s="34">
        <v>39</v>
      </c>
      <c r="B54" s="61" t="s">
        <v>69</v>
      </c>
      <c r="C54" s="62" t="s">
        <v>4</v>
      </c>
      <c r="D54" s="37">
        <v>0.62129010115189676</v>
      </c>
      <c r="E54" s="38">
        <v>529.07000000000005</v>
      </c>
      <c r="F54" s="39">
        <f>D54*E54</f>
        <v>328.70595381643403</v>
      </c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T54" s="40"/>
      <c r="U54" s="40"/>
      <c r="V54" s="43"/>
      <c r="W54" s="42"/>
    </row>
    <row r="55" spans="1:23" ht="15" customHeight="1" x14ac:dyDescent="0.3">
      <c r="A55" s="34">
        <v>40</v>
      </c>
      <c r="B55" s="61" t="s">
        <v>70</v>
      </c>
      <c r="C55" s="55" t="s">
        <v>4</v>
      </c>
      <c r="D55" s="37">
        <v>0.66000370067969849</v>
      </c>
      <c r="E55" s="38">
        <v>266.93</v>
      </c>
      <c r="F55" s="39">
        <f>D55*E55</f>
        <v>176.17478782243191</v>
      </c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T55" s="40"/>
      <c r="U55" s="40"/>
      <c r="V55" s="43"/>
      <c r="W55" s="42"/>
    </row>
    <row r="56" spans="1:23" ht="15" customHeight="1" x14ac:dyDescent="0.3">
      <c r="A56" s="54">
        <v>41</v>
      </c>
      <c r="B56" s="63" t="s">
        <v>71</v>
      </c>
      <c r="C56" s="55" t="s">
        <v>4</v>
      </c>
      <c r="D56" s="37">
        <v>1.56501893310219</v>
      </c>
      <c r="E56" s="38">
        <v>73.34</v>
      </c>
      <c r="F56" s="39">
        <f>D56*E56</f>
        <v>114.77848855371462</v>
      </c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T56" s="40"/>
      <c r="U56" s="40"/>
      <c r="V56" s="41"/>
      <c r="W56" s="42"/>
    </row>
    <row r="57" spans="1:23" ht="15" customHeight="1" x14ac:dyDescent="0.3">
      <c r="A57" s="54">
        <v>42</v>
      </c>
      <c r="B57" s="63" t="s">
        <v>72</v>
      </c>
      <c r="C57" s="55" t="s">
        <v>73</v>
      </c>
      <c r="D57" s="37">
        <v>1.3198798072969047</v>
      </c>
      <c r="E57" s="38">
        <v>37.700000000000003</v>
      </c>
      <c r="F57" s="39">
        <f>D57*E57</f>
        <v>49.759468735093307</v>
      </c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T57" s="40"/>
      <c r="U57" s="40"/>
      <c r="V57" s="41"/>
      <c r="W57" s="42"/>
    </row>
    <row r="58" spans="1:23" ht="31.5" customHeight="1" x14ac:dyDescent="0.3">
      <c r="A58" s="64">
        <v>43</v>
      </c>
      <c r="B58" s="65" t="s">
        <v>74</v>
      </c>
      <c r="C58" s="55" t="s">
        <v>73</v>
      </c>
      <c r="D58" s="37">
        <v>0.43221130366941501</v>
      </c>
      <c r="E58" s="38">
        <v>622.91999999999996</v>
      </c>
      <c r="F58" s="39">
        <f>D58*E58</f>
        <v>269.23306528175198</v>
      </c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T58" s="40"/>
      <c r="U58" s="40"/>
      <c r="V58" s="43"/>
      <c r="W58" s="42"/>
    </row>
    <row r="59" spans="1:23" ht="24" customHeight="1" x14ac:dyDescent="0.3">
      <c r="A59" s="28"/>
      <c r="B59" s="59" t="s">
        <v>75</v>
      </c>
      <c r="C59" s="60"/>
      <c r="D59" s="37"/>
      <c r="E59" s="38"/>
      <c r="F59" s="66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T59" s="40"/>
      <c r="U59" s="40"/>
      <c r="V59" s="40"/>
      <c r="W59" s="40"/>
    </row>
    <row r="60" spans="1:23" ht="15" customHeight="1" x14ac:dyDescent="0.3">
      <c r="A60" s="34">
        <v>44</v>
      </c>
      <c r="B60" s="61" t="s">
        <v>76</v>
      </c>
      <c r="C60" s="55" t="s">
        <v>4</v>
      </c>
      <c r="D60" s="37">
        <v>0.66</v>
      </c>
      <c r="E60" s="38">
        <v>213.43</v>
      </c>
      <c r="F60" s="39">
        <f t="shared" ref="F60:F65" si="2">D60*E60</f>
        <v>140.8638</v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T60" s="40"/>
      <c r="U60" s="40"/>
      <c r="V60" s="43"/>
      <c r="W60" s="42"/>
    </row>
    <row r="61" spans="1:23" ht="15" customHeight="1" x14ac:dyDescent="0.3">
      <c r="A61" s="34">
        <v>45</v>
      </c>
      <c r="B61" s="61" t="s">
        <v>77</v>
      </c>
      <c r="C61" s="55" t="s">
        <v>4</v>
      </c>
      <c r="D61" s="37">
        <v>0.51</v>
      </c>
      <c r="E61" s="38">
        <v>576.78</v>
      </c>
      <c r="F61" s="39">
        <f t="shared" si="2"/>
        <v>294.15780000000001</v>
      </c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T61" s="40"/>
      <c r="U61" s="40"/>
      <c r="V61" s="43"/>
      <c r="W61" s="42"/>
    </row>
    <row r="62" spans="1:23" ht="15" customHeight="1" x14ac:dyDescent="0.3">
      <c r="A62" s="54">
        <v>46</v>
      </c>
      <c r="B62" s="63" t="s">
        <v>78</v>
      </c>
      <c r="C62" s="55" t="s">
        <v>4</v>
      </c>
      <c r="D62" s="37">
        <v>0.5</v>
      </c>
      <c r="E62" s="38">
        <v>322.24</v>
      </c>
      <c r="F62" s="39">
        <f t="shared" si="2"/>
        <v>161.12</v>
      </c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T62" s="40"/>
      <c r="U62" s="40"/>
      <c r="V62" s="43"/>
      <c r="W62" s="42"/>
    </row>
    <row r="63" spans="1:23" ht="15" customHeight="1" x14ac:dyDescent="0.3">
      <c r="A63" s="54">
        <v>47</v>
      </c>
      <c r="B63" s="63" t="s">
        <v>79</v>
      </c>
      <c r="C63" s="55" t="s">
        <v>4</v>
      </c>
      <c r="D63" s="37">
        <v>1.23</v>
      </c>
      <c r="E63" s="38">
        <v>63.78</v>
      </c>
      <c r="F63" s="39">
        <f t="shared" si="2"/>
        <v>78.449399999999997</v>
      </c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T63" s="40"/>
      <c r="U63" s="40"/>
      <c r="V63" s="41"/>
      <c r="W63" s="40"/>
    </row>
    <row r="64" spans="1:23" ht="15" customHeight="1" x14ac:dyDescent="0.3">
      <c r="A64" s="54">
        <v>48</v>
      </c>
      <c r="B64" s="63" t="s">
        <v>80</v>
      </c>
      <c r="C64" s="55" t="s">
        <v>4</v>
      </c>
      <c r="D64" s="37">
        <v>0.97</v>
      </c>
      <c r="E64" s="38">
        <v>96.85</v>
      </c>
      <c r="F64" s="39">
        <f t="shared" si="2"/>
        <v>93.944499999999991</v>
      </c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T64" s="40"/>
      <c r="U64" s="40"/>
      <c r="V64" s="41"/>
      <c r="W64" s="42"/>
    </row>
    <row r="65" spans="1:23" ht="15" customHeight="1" x14ac:dyDescent="0.3">
      <c r="A65" s="34">
        <v>49</v>
      </c>
      <c r="B65" s="61" t="s">
        <v>81</v>
      </c>
      <c r="C65" s="55" t="s">
        <v>73</v>
      </c>
      <c r="D65" s="37">
        <v>0.44</v>
      </c>
      <c r="E65" s="38">
        <v>315.35000000000002</v>
      </c>
      <c r="F65" s="39">
        <f t="shared" si="2"/>
        <v>138.75400000000002</v>
      </c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T65" s="40"/>
      <c r="U65" s="40"/>
      <c r="V65" s="43"/>
      <c r="W65" s="42"/>
    </row>
    <row r="66" spans="1:23" ht="24" customHeight="1" x14ac:dyDescent="0.3">
      <c r="A66" s="28"/>
      <c r="B66" s="59" t="s">
        <v>82</v>
      </c>
      <c r="C66" s="60"/>
      <c r="D66" s="37"/>
      <c r="E66" s="38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T66" s="40"/>
      <c r="U66" s="40"/>
      <c r="V66" s="40"/>
      <c r="W66" s="40"/>
    </row>
    <row r="67" spans="1:23" ht="15" customHeight="1" x14ac:dyDescent="0.3">
      <c r="A67" s="54">
        <v>50</v>
      </c>
      <c r="B67" s="63" t="s">
        <v>83</v>
      </c>
      <c r="C67" s="55" t="s">
        <v>4</v>
      </c>
      <c r="D67" s="37">
        <v>0.50196450783500224</v>
      </c>
      <c r="E67" s="38">
        <v>466.69</v>
      </c>
      <c r="F67" s="39">
        <f>D67*E67</f>
        <v>234.2618161615172</v>
      </c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T67" s="40"/>
      <c r="U67" s="40"/>
      <c r="V67" s="43"/>
      <c r="W67" s="42"/>
    </row>
    <row r="68" spans="1:23" ht="15" customHeight="1" x14ac:dyDescent="0.3">
      <c r="A68" s="54">
        <v>51</v>
      </c>
      <c r="B68" s="63" t="s">
        <v>84</v>
      </c>
      <c r="C68" s="55" t="s">
        <v>4</v>
      </c>
      <c r="D68" s="37">
        <v>1.4326365541172035</v>
      </c>
      <c r="E68" s="38">
        <v>41.8</v>
      </c>
      <c r="F68" s="39">
        <f>D68*E68</f>
        <v>59.884207962099104</v>
      </c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T68" s="40"/>
      <c r="U68" s="40"/>
      <c r="V68" s="41"/>
      <c r="W68" s="42"/>
    </row>
    <row r="69" spans="1:23" ht="15" customHeight="1" x14ac:dyDescent="0.3">
      <c r="A69" s="54">
        <v>52</v>
      </c>
      <c r="B69" s="63" t="s">
        <v>72</v>
      </c>
      <c r="C69" s="55" t="s">
        <v>73</v>
      </c>
      <c r="D69" s="37">
        <v>1.3882846737113883</v>
      </c>
      <c r="E69" s="38">
        <v>37</v>
      </c>
      <c r="F69" s="39">
        <f>D69*E69</f>
        <v>51.366532927321366</v>
      </c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T69" s="40"/>
      <c r="U69" s="40"/>
      <c r="V69" s="41"/>
      <c r="W69" s="42"/>
    </row>
    <row r="70" spans="1:23" ht="15" customHeight="1" x14ac:dyDescent="0.3">
      <c r="A70" s="34">
        <v>53</v>
      </c>
      <c r="B70" s="61" t="s">
        <v>85</v>
      </c>
      <c r="C70" s="55" t="s">
        <v>73</v>
      </c>
      <c r="D70" s="37">
        <v>0.44713223086502013</v>
      </c>
      <c r="E70" s="38">
        <v>412.92</v>
      </c>
      <c r="F70" s="39">
        <f>D70*E70</f>
        <v>184.62984076878411</v>
      </c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T70" s="40"/>
      <c r="U70" s="40"/>
      <c r="V70" s="43"/>
      <c r="W70" s="40"/>
    </row>
    <row r="71" spans="1:23" ht="27" customHeight="1" x14ac:dyDescent="0.25">
      <c r="A71" s="67"/>
      <c r="B71" s="58" t="s">
        <v>86</v>
      </c>
      <c r="C71" s="49"/>
      <c r="D71" s="68"/>
      <c r="E71" s="51"/>
      <c r="F71" s="52">
        <f>SUM(F54:F70)</f>
        <v>2376.0836620291475</v>
      </c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</row>
    <row r="72" spans="1:23" ht="28.5" customHeight="1" x14ac:dyDescent="0.25">
      <c r="A72" s="67"/>
      <c r="B72" s="69" t="s">
        <v>87</v>
      </c>
      <c r="C72" s="70"/>
      <c r="D72" s="71"/>
      <c r="E72" s="51"/>
      <c r="F72" s="52">
        <f>+F35+F52+F71</f>
        <v>21249.744314966221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</row>
    <row r="73" spans="1:23" x14ac:dyDescent="0.25">
      <c r="A73" s="72" t="s">
        <v>88</v>
      </c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</row>
    <row r="74" spans="1:23" x14ac:dyDescent="0.25">
      <c r="A74" s="72" t="s">
        <v>89</v>
      </c>
    </row>
  </sheetData>
  <mergeCells count="10">
    <mergeCell ref="B53:C53"/>
    <mergeCell ref="B59:C59"/>
    <mergeCell ref="B66:C66"/>
    <mergeCell ref="C1:F1"/>
    <mergeCell ref="C2:F2"/>
    <mergeCell ref="C3:F3"/>
    <mergeCell ref="A5:A6"/>
    <mergeCell ref="B5:B6"/>
    <mergeCell ref="D5:D6"/>
    <mergeCell ref="E5:F5"/>
  </mergeCells>
  <printOptions horizontalCentered="1"/>
  <pageMargins left="0.23622047244094491" right="0.23622047244094491" top="0.31496062992125984" bottom="0.31496062992125984" header="0.31496062992125984" footer="0.31496062992125984"/>
  <pageSetup scale="90" orientation="portrait" r:id="rId1"/>
  <rowBreaks count="1" manualBreakCount="1">
    <brk id="4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</vt:lpstr>
      <vt:lpstr>ene!Área_de_impresión</vt:lpstr>
      <vt:lpstr>ene!Títulos_a_imprimir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Prado Mojica, Ana Elisa</dc:creator>
  <cp:lastModifiedBy>Prado Mojica, Ana Elisa</cp:lastModifiedBy>
  <dcterms:created xsi:type="dcterms:W3CDTF">2026-02-11T21:48:15Z</dcterms:created>
  <dcterms:modified xsi:type="dcterms:W3CDTF">2026-02-11T21:49:13Z</dcterms:modified>
</cp:coreProperties>
</file>