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0490" windowHeight="6945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'2-2-06'!$A$1:$O$238</definedName>
    <definedName name="_xlnm.Print_Area" localSheetId="2">'2-3-06'!$A$1:$O$224</definedName>
    <definedName name="_xlnm.Print_Area" localSheetId="3">'2-4-06'!$A$1:$O$224</definedName>
    <definedName name="_xlnm.Print_Area" localSheetId="4">'2-5-06'!$A$1:$F$211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<sst xmlns="http://schemas.openxmlformats.org/spreadsheetml/2006/main" count="1057" uniqueCount="58">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</sst>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6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  <numFmt numFmtId="221" formatCode="#,##0.00_);\(#,##0.00\)"/>
  </numFmts>
  <fonts count="69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4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171" fontId="66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7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8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171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43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7" fillId="35" borderId="0" xfId="59" applyFont="1" applyFill="1">
      <alignment/>
      <protection/>
    </xf>
    <xf numFmtId="171" fontId="67" fillId="35" borderId="0" xfId="52" applyFont="1" applyFill="1" applyAlignment="1">
      <alignment/>
    </xf>
    <xf numFmtId="209" fontId="67" fillId="35" borderId="0" xfId="59" applyNumberFormat="1" applyFont="1" applyFill="1">
      <alignment/>
      <protection/>
    </xf>
    <xf numFmtId="215" fontId="67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171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203" fontId="18" fillId="35" borderId="0" xfId="59" applyNumberFormat="1" applyFont="1" applyFill="1">
      <alignment/>
      <protection/>
    </xf>
    <xf numFmtId="221" fontId="11" fillId="33" borderId="0" xfId="49" applyNumberFormat="1" applyFont="1" applyFill="1" applyBorder="1" applyAlignment="1">
      <alignment horizontal="center" vertical="center"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2"/>
  <sheetViews>
    <sheetView showGridLines="0" tabSelected="1" zoomScale="90" zoomScaleNormal="90" workbookViewId="0" topLeftCell="A1">
      <pane xSplit="2" ySplit="4" topLeftCell="C2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25" sqref="C225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80" t="s">
        <v>25</v>
      </c>
      <c r="N2" s="180"/>
    </row>
    <row r="3" spans="1:14" s="57" customFormat="1" ht="28.5" customHeight="1">
      <c r="A3" s="181" t="s">
        <v>26</v>
      </c>
      <c r="B3" s="181"/>
      <c r="C3" s="56" t="s">
        <v>27</v>
      </c>
      <c r="D3" s="183" t="s">
        <v>16</v>
      </c>
      <c r="E3" s="183"/>
      <c r="F3" s="183"/>
      <c r="G3" s="56" t="s">
        <v>27</v>
      </c>
      <c r="H3" s="183" t="s">
        <v>16</v>
      </c>
      <c r="I3" s="183"/>
      <c r="J3" s="183"/>
      <c r="K3" s="56" t="s">
        <v>27</v>
      </c>
      <c r="L3" s="183" t="s">
        <v>16</v>
      </c>
      <c r="M3" s="183"/>
      <c r="N3" s="183"/>
    </row>
    <row r="4" spans="1:14" s="57" customFormat="1" ht="28.5" customHeight="1">
      <c r="A4" s="182"/>
      <c r="B4" s="182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1.752490780146715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AVERAGE(C212:C223)</f>
        <v>294.7796078333333</v>
      </c>
      <c r="D210" s="150" t="s">
        <v>19</v>
      </c>
      <c r="E210" s="150">
        <f>+E223</f>
        <v>5.603756</v>
      </c>
      <c r="F210" s="150">
        <f>+F223</f>
        <v>5.603756421246246</v>
      </c>
      <c r="G210" s="76">
        <f>AVERAGE(G212:G223)</f>
        <v>293.66950725000004</v>
      </c>
      <c r="H210" s="150" t="s">
        <v>19</v>
      </c>
      <c r="I210" s="150">
        <f>+I223</f>
        <v>5.158939999999999</v>
      </c>
      <c r="J210" s="150">
        <f>+J223</f>
        <v>5.158940241522842</v>
      </c>
      <c r="K210" s="76">
        <f>AVERAGE(K212:K223)</f>
        <v>296.7409555</v>
      </c>
      <c r="L210" s="150" t="s">
        <v>19</v>
      </c>
      <c r="M210" s="150">
        <f>+M223</f>
        <v>6.382778999999999</v>
      </c>
      <c r="N210" s="150">
        <f>+N223</f>
        <v>6.3827789226290434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88" customFormat="1" ht="15" customHeight="1">
      <c r="A216" s="86" t="s">
        <v>4</v>
      </c>
      <c r="B216" s="80"/>
      <c r="C216" s="81">
        <v>294.244772</v>
      </c>
      <c r="D216" s="144">
        <v>0.591221</v>
      </c>
      <c r="E216" s="144">
        <v>2.7320629999999997</v>
      </c>
      <c r="F216" s="144">
        <v>9.468833570755038</v>
      </c>
      <c r="G216" s="81">
        <v>293.464454</v>
      </c>
      <c r="H216" s="144">
        <v>0.404565</v>
      </c>
      <c r="I216" s="144">
        <v>2.787044</v>
      </c>
      <c r="J216" s="144">
        <v>8.922826935823977</v>
      </c>
      <c r="K216" s="81">
        <v>295.623454</v>
      </c>
      <c r="L216" s="144">
        <v>0.9202809999999999</v>
      </c>
      <c r="M216" s="144">
        <v>2.635773</v>
      </c>
      <c r="N216" s="144">
        <v>10.43982135631785</v>
      </c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88" customFormat="1" ht="15" customHeight="1">
      <c r="A217" s="86" t="s">
        <v>5</v>
      </c>
      <c r="B217" s="80"/>
      <c r="C217" s="81">
        <v>296.82079699999997</v>
      </c>
      <c r="D217" s="144">
        <v>0.87547</v>
      </c>
      <c r="E217" s="144">
        <v>3.6314509999999998</v>
      </c>
      <c r="F217" s="144">
        <v>9.870909320326945</v>
      </c>
      <c r="G217" s="81">
        <v>295.707151</v>
      </c>
      <c r="H217" s="144">
        <v>0.764214</v>
      </c>
      <c r="I217" s="144">
        <v>3.5725569999999998</v>
      </c>
      <c r="J217" s="144">
        <v>9.244602591896125</v>
      </c>
      <c r="K217" s="81">
        <v>298.788409</v>
      </c>
      <c r="L217" s="144">
        <v>1.070603</v>
      </c>
      <c r="M217" s="144">
        <v>3.7345949999999997</v>
      </c>
      <c r="N217" s="144">
        <v>10.98350117595632</v>
      </c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88" customFormat="1" ht="15" customHeight="1">
      <c r="A218" s="73" t="s">
        <v>6</v>
      </c>
      <c r="B218" s="73"/>
      <c r="C218" s="78">
        <v>296.134793</v>
      </c>
      <c r="D218" s="153">
        <v>-0.231117</v>
      </c>
      <c r="E218" s="153">
        <v>3.3919409999999997</v>
      </c>
      <c r="F218" s="153">
        <v>8.172228813776911</v>
      </c>
      <c r="G218" s="78">
        <v>294.375234</v>
      </c>
      <c r="H218" s="153">
        <v>-0.450418</v>
      </c>
      <c r="I218" s="153">
        <v>3.106048</v>
      </c>
      <c r="J218" s="153">
        <v>7.568300847135461</v>
      </c>
      <c r="K218" s="78">
        <v>299.243616</v>
      </c>
      <c r="L218" s="153">
        <v>0.152351</v>
      </c>
      <c r="M218" s="153">
        <v>3.892636</v>
      </c>
      <c r="N218" s="153">
        <v>9.238196283648591</v>
      </c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88" customFormat="1" ht="15" customHeight="1">
      <c r="A219" s="73" t="s">
        <v>7</v>
      </c>
      <c r="B219" s="73"/>
      <c r="C219" s="78">
        <v>296.714367</v>
      </c>
      <c r="D219" s="153">
        <v>0.195713</v>
      </c>
      <c r="E219" s="153">
        <v>3.594292</v>
      </c>
      <c r="F219" s="153">
        <v>7.458231674695455</v>
      </c>
      <c r="G219" s="78">
        <v>294.998253</v>
      </c>
      <c r="H219" s="153">
        <v>0.211641</v>
      </c>
      <c r="I219" s="153">
        <v>3.3242629999999997</v>
      </c>
      <c r="J219" s="153">
        <v>6.812112821675598</v>
      </c>
      <c r="K219" s="78">
        <v>299.74643199999997</v>
      </c>
      <c r="L219" s="153">
        <v>0.16802899999999998</v>
      </c>
      <c r="M219" s="153">
        <v>4.0672049999999995</v>
      </c>
      <c r="N219" s="153">
        <v>8.600535465887972</v>
      </c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s="88" customFormat="1" ht="15" customHeight="1">
      <c r="A220" s="86" t="s">
        <v>8</v>
      </c>
      <c r="B220" s="80"/>
      <c r="C220" s="81">
        <v>296.12501</v>
      </c>
      <c r="D220" s="144">
        <v>-0.198628</v>
      </c>
      <c r="E220" s="144">
        <v>3.388525</v>
      </c>
      <c r="F220" s="144">
        <v>7.170576064704079</v>
      </c>
      <c r="G220" s="81">
        <v>294.129334</v>
      </c>
      <c r="H220" s="144">
        <v>-0.29455</v>
      </c>
      <c r="I220" s="144">
        <v>3.019921</v>
      </c>
      <c r="J220" s="144">
        <v>6.4519295034081665</v>
      </c>
      <c r="K220" s="81">
        <v>299.651008</v>
      </c>
      <c r="L220" s="144">
        <v>-0.031834999999999995</v>
      </c>
      <c r="M220" s="144">
        <v>4.034076</v>
      </c>
      <c r="N220" s="144">
        <v>8.44017534701085</v>
      </c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88" customFormat="1" ht="15" customHeight="1">
      <c r="A221" s="86" t="s">
        <v>9</v>
      </c>
      <c r="B221" s="80"/>
      <c r="C221" s="81">
        <v>296.788475</v>
      </c>
      <c r="D221" s="144">
        <v>0.224049</v>
      </c>
      <c r="E221" s="144">
        <v>3.6201659999999998</v>
      </c>
      <c r="F221" s="144">
        <v>6.00495348736807</v>
      </c>
      <c r="G221" s="81">
        <v>294.760103</v>
      </c>
      <c r="H221" s="144">
        <v>0.21445299999999998</v>
      </c>
      <c r="I221" s="144">
        <v>3.24085</v>
      </c>
      <c r="J221" s="144">
        <v>5.141165412863359</v>
      </c>
      <c r="K221" s="81">
        <v>300.372241</v>
      </c>
      <c r="L221" s="144">
        <v>0.240691</v>
      </c>
      <c r="M221" s="144">
        <v>4.284476</v>
      </c>
      <c r="N221" s="144">
        <v>7.537032003712071</v>
      </c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s="88" customFormat="1" ht="15" customHeight="1">
      <c r="A222" s="73" t="s">
        <v>10</v>
      </c>
      <c r="B222" s="73"/>
      <c r="C222" s="78">
        <v>297.806822</v>
      </c>
      <c r="D222" s="153">
        <v>0.343122</v>
      </c>
      <c r="E222" s="153">
        <v>3.97571</v>
      </c>
      <c r="F222" s="153">
        <v>5.6466632736480165</v>
      </c>
      <c r="G222" s="78">
        <v>295.82032899999996</v>
      </c>
      <c r="H222" s="153">
        <v>0.359691</v>
      </c>
      <c r="I222" s="153">
        <v>3.612198</v>
      </c>
      <c r="J222" s="153">
        <v>5.050786256426392</v>
      </c>
      <c r="K222" s="78">
        <v>301.316596</v>
      </c>
      <c r="L222" s="153">
        <v>0.314395</v>
      </c>
      <c r="M222" s="153">
        <v>4.612341</v>
      </c>
      <c r="N222" s="153">
        <v>6.696457878014982</v>
      </c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26" s="88" customFormat="1" ht="15" customHeight="1">
      <c r="A223" s="73" t="s">
        <v>11</v>
      </c>
      <c r="B223" s="73"/>
      <c r="C223" s="78">
        <v>302.46986599999997</v>
      </c>
      <c r="D223" s="153">
        <v>1.5657949999999998</v>
      </c>
      <c r="E223" s="153">
        <v>5.603756</v>
      </c>
      <c r="F223" s="153">
        <v>5.603756421246246</v>
      </c>
      <c r="G223" s="78">
        <v>300.23639</v>
      </c>
      <c r="H223" s="153">
        <v>1.492818</v>
      </c>
      <c r="I223" s="153">
        <v>5.158939999999999</v>
      </c>
      <c r="J223" s="153">
        <v>5.158940241522842</v>
      </c>
      <c r="K223" s="78">
        <v>306.416016</v>
      </c>
      <c r="L223" s="153">
        <v>1.69238</v>
      </c>
      <c r="M223" s="153">
        <v>6.382778999999999</v>
      </c>
      <c r="N223" s="153">
        <v>6.3827789226290434</v>
      </c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</row>
    <row r="224" spans="1:26" s="88" customFormat="1" ht="15" customHeight="1">
      <c r="A224" s="91"/>
      <c r="B224" s="91"/>
      <c r="C224" s="92"/>
      <c r="D224" s="145"/>
      <c r="E224" s="145"/>
      <c r="F224" s="145"/>
      <c r="G224" s="92"/>
      <c r="H224" s="145"/>
      <c r="I224" s="145"/>
      <c r="J224" s="145"/>
      <c r="K224" s="92"/>
      <c r="L224" s="145"/>
      <c r="M224" s="145"/>
      <c r="N224" s="145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</row>
    <row r="225" spans="1:26" s="88" customFormat="1" ht="15" customHeight="1">
      <c r="A225" s="90">
        <v>2024</v>
      </c>
      <c r="B225" s="91"/>
      <c r="C225" s="76">
        <f>AVERAGE(C227:C229)</f>
        <v>304.82265466666666</v>
      </c>
      <c r="D225" s="150" t="s">
        <v>19</v>
      </c>
      <c r="E225" s="150">
        <f>+E229</f>
        <v>1.5248039999999998</v>
      </c>
      <c r="F225" s="150">
        <f>+F229</f>
        <v>5.4379970994229865</v>
      </c>
      <c r="G225" s="76">
        <f>AVERAGE(G227:G229)</f>
        <v>302.8951216666666</v>
      </c>
      <c r="H225" s="150" t="s">
        <v>19</v>
      </c>
      <c r="I225" s="150">
        <f>+I229</f>
        <v>1.687538</v>
      </c>
      <c r="J225" s="150">
        <f>+J229</f>
        <v>4.740286910509894</v>
      </c>
      <c r="K225" s="76">
        <f>AVERAGE(K227:K229)</f>
        <v>308.2282583333333</v>
      </c>
      <c r="L225" s="150" t="s">
        <v>19</v>
      </c>
      <c r="M225" s="150">
        <f>+M229</f>
        <v>1.243082</v>
      </c>
      <c r="N225" s="150">
        <f>+N229</f>
        <v>6.673559015497304</v>
      </c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</row>
    <row r="226" spans="1:26" s="88" customFormat="1" ht="15" customHeight="1">
      <c r="A226" s="90"/>
      <c r="B226" s="91"/>
      <c r="C226" s="92"/>
      <c r="D226" s="145"/>
      <c r="E226" s="145"/>
      <c r="F226" s="145"/>
      <c r="G226" s="92"/>
      <c r="H226" s="145"/>
      <c r="I226" s="145"/>
      <c r="J226" s="145"/>
      <c r="K226" s="92"/>
      <c r="L226" s="145"/>
      <c r="M226" s="145"/>
      <c r="N226" s="145"/>
      <c r="O226" s="172"/>
      <c r="P226" s="172"/>
      <c r="Q226" s="172"/>
      <c r="R226" s="172"/>
      <c r="S226" s="172"/>
      <c r="T226" s="172"/>
      <c r="U226" s="172"/>
      <c r="V226" s="172"/>
      <c r="W226" s="172"/>
      <c r="X226" s="172"/>
      <c r="Y226" s="172"/>
      <c r="Z226" s="172"/>
    </row>
    <row r="227" spans="1:26" s="88" customFormat="1" ht="15" customHeight="1">
      <c r="A227" s="86" t="s">
        <v>0</v>
      </c>
      <c r="B227" s="80"/>
      <c r="C227" s="81">
        <v>303.302107</v>
      </c>
      <c r="D227" s="144">
        <v>0.275148</v>
      </c>
      <c r="E227" s="144">
        <v>0.275148</v>
      </c>
      <c r="F227" s="144">
        <v>5.789685241191393</v>
      </c>
      <c r="G227" s="81">
        <v>301.172933</v>
      </c>
      <c r="H227" s="144">
        <v>0.31193499999999996</v>
      </c>
      <c r="I227" s="144">
        <v>0.31193499999999996</v>
      </c>
      <c r="J227" s="144">
        <v>5.049187441792441</v>
      </c>
      <c r="K227" s="81">
        <v>307.063974</v>
      </c>
      <c r="L227" s="144">
        <v>0.21146299999999998</v>
      </c>
      <c r="M227" s="144">
        <v>0.21146299999999998</v>
      </c>
      <c r="N227" s="144">
        <v>7.0979374733947935</v>
      </c>
      <c r="O227" s="172"/>
      <c r="P227" s="172"/>
      <c r="Q227" s="172"/>
      <c r="R227" s="172"/>
      <c r="S227" s="172"/>
      <c r="T227" s="172"/>
      <c r="U227" s="172"/>
      <c r="V227" s="172"/>
      <c r="W227" s="172"/>
      <c r="X227" s="172"/>
      <c r="Y227" s="172"/>
      <c r="Z227" s="172"/>
    </row>
    <row r="228" spans="1:26" s="88" customFormat="1" ht="15" customHeight="1">
      <c r="A228" s="86" t="s">
        <v>1</v>
      </c>
      <c r="B228" s="80"/>
      <c r="C228" s="81">
        <v>304.083918</v>
      </c>
      <c r="D228" s="144">
        <v>0.257766</v>
      </c>
      <c r="E228" s="144">
        <v>0.533624</v>
      </c>
      <c r="F228" s="144">
        <v>4.933223479979802</v>
      </c>
      <c r="G228" s="81">
        <v>302.20944</v>
      </c>
      <c r="H228" s="144">
        <v>0.344157</v>
      </c>
      <c r="I228" s="144">
        <v>0.6571659999999999</v>
      </c>
      <c r="J228" s="144">
        <v>4.182107696989121</v>
      </c>
      <c r="K228" s="81">
        <v>307.395783</v>
      </c>
      <c r="L228" s="144">
        <v>0.10805899999999999</v>
      </c>
      <c r="M228" s="144">
        <v>0.31975</v>
      </c>
      <c r="N228" s="144">
        <v>6.2639907459594895</v>
      </c>
      <c r="O228" s="172"/>
      <c r="P228" s="172"/>
      <c r="Q228" s="172"/>
      <c r="R228" s="172"/>
      <c r="S228" s="172"/>
      <c r="T228" s="172"/>
      <c r="U228" s="172"/>
      <c r="V228" s="172"/>
      <c r="W228" s="172"/>
      <c r="X228" s="172"/>
      <c r="Y228" s="172"/>
      <c r="Z228" s="172"/>
    </row>
    <row r="229" spans="1:26" s="88" customFormat="1" ht="15" customHeight="1">
      <c r="A229" s="73" t="s">
        <v>2</v>
      </c>
      <c r="B229" s="73"/>
      <c r="C229" s="78">
        <v>307.081939</v>
      </c>
      <c r="D229" s="153">
        <v>0.985919</v>
      </c>
      <c r="E229" s="153">
        <v>1.5248039999999998</v>
      </c>
      <c r="F229" s="153">
        <v>5.4379970994229865</v>
      </c>
      <c r="G229" s="78">
        <v>305.30299199999996</v>
      </c>
      <c r="H229" s="153">
        <v>1.023645</v>
      </c>
      <c r="I229" s="153">
        <v>1.687538</v>
      </c>
      <c r="J229" s="153">
        <v>4.740286910509894</v>
      </c>
      <c r="K229" s="78">
        <v>310.225018</v>
      </c>
      <c r="L229" s="153">
        <v>0.920389</v>
      </c>
      <c r="M229" s="153">
        <v>1.243082</v>
      </c>
      <c r="N229" s="153">
        <v>6.673559015497304</v>
      </c>
      <c r="O229" s="172"/>
      <c r="P229" s="172"/>
      <c r="Q229" s="172"/>
      <c r="R229" s="172"/>
      <c r="S229" s="172"/>
      <c r="T229" s="172"/>
      <c r="U229" s="172"/>
      <c r="V229" s="172"/>
      <c r="W229" s="172"/>
      <c r="X229" s="172"/>
      <c r="Y229" s="172"/>
      <c r="Z229" s="172"/>
    </row>
    <row r="230" spans="1:14" s="88" customFormat="1" ht="9" customHeight="1">
      <c r="A230" s="86"/>
      <c r="B230" s="80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</row>
    <row r="231" spans="1:14" s="68" customFormat="1" ht="12.75">
      <c r="A231" s="93" t="s">
        <v>17</v>
      </c>
      <c r="B231" s="93" t="s">
        <v>18</v>
      </c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1:14" s="68" customFormat="1" ht="12.75">
      <c r="A232" s="95" t="s">
        <v>32</v>
      </c>
      <c r="B232" s="95" t="s">
        <v>56</v>
      </c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</row>
    <row r="233" spans="1:14" s="68" customFormat="1" ht="12.75">
      <c r="A233" s="97" t="s">
        <v>33</v>
      </c>
      <c r="B233" s="97" t="s">
        <v>57</v>
      </c>
      <c r="C233" s="95"/>
      <c r="D233" s="95"/>
      <c r="E233" s="95"/>
      <c r="F233" s="95"/>
      <c r="G233" s="97"/>
      <c r="H233" s="97"/>
      <c r="I233" s="97"/>
      <c r="K233" s="97"/>
      <c r="L233" s="97"/>
      <c r="M233" s="97"/>
      <c r="N233" s="97"/>
    </row>
    <row r="234" spans="1:14" s="68" customFormat="1" ht="14.25">
      <c r="A234" s="98"/>
      <c r="B234" s="98"/>
      <c r="C234" s="98"/>
      <c r="D234" s="178"/>
      <c r="E234" s="99"/>
      <c r="F234" s="98"/>
      <c r="H234" s="98"/>
      <c r="I234" s="100"/>
      <c r="J234" s="101"/>
      <c r="K234" s="102"/>
      <c r="L234" s="102"/>
      <c r="M234" s="100"/>
      <c r="N234" s="98"/>
    </row>
    <row r="235" spans="4:14" ht="14.25">
      <c r="D235" s="103"/>
      <c r="E235" s="103"/>
      <c r="F235" s="103"/>
      <c r="G235" s="103"/>
      <c r="H235" s="103"/>
      <c r="I235" s="103"/>
      <c r="J235" s="101"/>
      <c r="K235" s="102"/>
      <c r="L235" s="102"/>
      <c r="M235" s="103"/>
      <c r="N235" s="103"/>
    </row>
    <row r="236" spans="4:14" ht="12.75">
      <c r="D236"/>
      <c r="E236"/>
      <c r="F236"/>
      <c r="G236"/>
      <c r="H236"/>
      <c r="I236"/>
      <c r="J236"/>
      <c r="K236"/>
      <c r="L236"/>
      <c r="M236"/>
      <c r="N236"/>
    </row>
    <row r="237" spans="4:15" ht="12.75">
      <c r="D237"/>
      <c r="E237"/>
      <c r="F237"/>
      <c r="G237"/>
      <c r="H237"/>
      <c r="I237"/>
      <c r="J237"/>
      <c r="K237"/>
      <c r="L237"/>
      <c r="M237"/>
      <c r="N237"/>
      <c r="O237" s="103"/>
    </row>
    <row r="238" spans="4:14" ht="12.75"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</row>
    <row r="239" spans="4:14" ht="12.75">
      <c r="D239" s="103"/>
      <c r="E239" s="103"/>
      <c r="F239" s="103"/>
      <c r="G239" s="103"/>
      <c r="H239" s="171"/>
      <c r="I239" s="103"/>
      <c r="J239" s="103"/>
      <c r="K239" s="103"/>
      <c r="L239" s="103"/>
      <c r="M239" s="103"/>
      <c r="N239" s="103"/>
    </row>
    <row r="240" spans="4:14" ht="12.75"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</row>
    <row r="241" spans="4:14" ht="12.75"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</row>
    <row r="242" spans="4:14" ht="12.75">
      <c r="D242" s="104"/>
      <c r="E242" s="104"/>
      <c r="F242" s="104"/>
      <c r="G242" s="103"/>
      <c r="H242" s="103"/>
      <c r="I242" s="104"/>
      <c r="J242" s="104"/>
      <c r="K242" s="104"/>
      <c r="L242" s="104"/>
      <c r="M242" s="104"/>
      <c r="N242" s="104"/>
    </row>
    <row r="243" spans="4:14" ht="12.75">
      <c r="D243" s="105"/>
      <c r="E243" s="105"/>
      <c r="F243" s="105"/>
      <c r="G243" s="103"/>
      <c r="H243" s="103"/>
      <c r="I243" s="105"/>
      <c r="J243" s="105"/>
      <c r="K243" s="105"/>
      <c r="L243" s="105"/>
      <c r="M243" s="105"/>
      <c r="N243" s="105"/>
    </row>
    <row r="244" spans="4:14" ht="12.75">
      <c r="D244" s="105"/>
      <c r="E244" s="105"/>
      <c r="F244" s="105"/>
      <c r="G244" s="103"/>
      <c r="H244" s="103"/>
      <c r="I244" s="105"/>
      <c r="J244" s="105"/>
      <c r="K244" s="105"/>
      <c r="L244" s="105"/>
      <c r="M244" s="105"/>
      <c r="N244" s="105"/>
    </row>
    <row r="245" spans="4:14" ht="12.75">
      <c r="D245" s="105"/>
      <c r="E245" s="105"/>
      <c r="F245" s="105"/>
      <c r="G245" s="103"/>
      <c r="H245" s="103"/>
      <c r="I245" s="105"/>
      <c r="J245" s="105"/>
      <c r="K245" s="105"/>
      <c r="L245" s="105"/>
      <c r="M245" s="105"/>
      <c r="N245" s="105"/>
    </row>
    <row r="246" spans="4:14" ht="12.75">
      <c r="D246" s="105"/>
      <c r="E246" s="105"/>
      <c r="F246" s="105"/>
      <c r="G246" s="103"/>
      <c r="H246" s="103"/>
      <c r="I246" s="105"/>
      <c r="J246" s="105"/>
      <c r="K246" s="105"/>
      <c r="L246" s="105"/>
      <c r="M246" s="105"/>
      <c r="N246" s="105"/>
    </row>
    <row r="247" spans="4:14" ht="12.75">
      <c r="D247" s="105"/>
      <c r="E247" s="105"/>
      <c r="F247" s="105"/>
      <c r="G247" s="103"/>
      <c r="H247" s="103"/>
      <c r="I247" s="105"/>
      <c r="J247" s="105"/>
      <c r="K247" s="105"/>
      <c r="L247" s="105"/>
      <c r="M247" s="105"/>
      <c r="N247" s="105"/>
    </row>
    <row r="248" spans="4:14" ht="12.75">
      <c r="D248" s="105"/>
      <c r="E248" s="105"/>
      <c r="F248" s="105"/>
      <c r="G248" s="103"/>
      <c r="H248" s="103"/>
      <c r="I248" s="105"/>
      <c r="J248" s="105"/>
      <c r="K248" s="105"/>
      <c r="L248" s="105"/>
      <c r="M248" s="105"/>
      <c r="N248" s="105"/>
    </row>
    <row r="249" spans="4:14" ht="12.75">
      <c r="D249" s="104"/>
      <c r="E249" s="104"/>
      <c r="F249" s="104"/>
      <c r="G249" s="104"/>
      <c r="H249" s="103"/>
      <c r="I249" s="104"/>
      <c r="J249" s="104"/>
      <c r="K249" s="104"/>
      <c r="L249" s="104"/>
      <c r="M249" s="104"/>
      <c r="N249" s="104"/>
    </row>
    <row r="250" spans="4:14" ht="12.75">
      <c r="D250" s="106"/>
      <c r="E250" s="106"/>
      <c r="F250" s="106"/>
      <c r="G250" s="106"/>
      <c r="H250" s="103"/>
      <c r="I250" s="106"/>
      <c r="J250" s="106"/>
      <c r="K250" s="106"/>
      <c r="L250" s="106"/>
      <c r="M250" s="106"/>
      <c r="N250" s="106"/>
    </row>
    <row r="251" spans="4:14" ht="12.75">
      <c r="D251" s="106"/>
      <c r="E251" s="106"/>
      <c r="F251" s="106"/>
      <c r="G251" s="106"/>
      <c r="H251" s="103"/>
      <c r="I251" s="106"/>
      <c r="J251" s="106"/>
      <c r="K251" s="106"/>
      <c r="L251" s="106"/>
      <c r="M251" s="106"/>
      <c r="N251" s="106"/>
    </row>
    <row r="252" spans="4:14" ht="12.75">
      <c r="D252" s="106"/>
      <c r="E252" s="106"/>
      <c r="F252" s="106"/>
      <c r="G252" s="169"/>
      <c r="H252" s="103"/>
      <c r="I252" s="106"/>
      <c r="J252" s="106"/>
      <c r="K252" s="106"/>
      <c r="L252" s="106"/>
      <c r="M252" s="106"/>
      <c r="N252" s="106"/>
    </row>
    <row r="253" spans="4:14" ht="12.75">
      <c r="D253" s="106"/>
      <c r="E253" s="106"/>
      <c r="F253" s="106"/>
      <c r="G253" s="169"/>
      <c r="H253" s="106"/>
      <c r="I253" s="106"/>
      <c r="J253" s="106"/>
      <c r="K253" s="106"/>
      <c r="L253" s="106"/>
      <c r="M253" s="106"/>
      <c r="N253" s="106"/>
    </row>
    <row r="254" spans="4:14" ht="12.75">
      <c r="D254" s="106"/>
      <c r="E254" s="106"/>
      <c r="F254" s="106"/>
      <c r="G254" s="169"/>
      <c r="H254" s="106"/>
      <c r="I254" s="106"/>
      <c r="J254" s="106"/>
      <c r="K254" s="106"/>
      <c r="L254" s="106"/>
      <c r="M254" s="106"/>
      <c r="N254" s="106"/>
    </row>
    <row r="255" spans="4:14" ht="12.75">
      <c r="D255" s="106"/>
      <c r="E255" s="106"/>
      <c r="F255" s="106"/>
      <c r="G255" s="169"/>
      <c r="H255" s="106"/>
      <c r="I255" s="106"/>
      <c r="J255" s="106"/>
      <c r="K255" s="106"/>
      <c r="L255" s="106"/>
      <c r="M255" s="106"/>
      <c r="N255" s="106"/>
    </row>
    <row r="256" spans="4:14" ht="12.75">
      <c r="D256" s="106"/>
      <c r="E256" s="106"/>
      <c r="F256" s="106"/>
      <c r="G256" s="169"/>
      <c r="H256" s="106"/>
      <c r="I256" s="106"/>
      <c r="J256" s="106"/>
      <c r="K256" s="106"/>
      <c r="L256" s="106"/>
      <c r="M256" s="106"/>
      <c r="N256" s="106"/>
    </row>
    <row r="257" spans="4:14" ht="12.75">
      <c r="D257" s="106"/>
      <c r="E257" s="106"/>
      <c r="F257" s="106"/>
      <c r="G257" s="169"/>
      <c r="H257" s="106"/>
      <c r="I257" s="106"/>
      <c r="J257" s="106"/>
      <c r="K257" s="106"/>
      <c r="L257" s="106"/>
      <c r="M257" s="106"/>
      <c r="N257" s="106"/>
    </row>
    <row r="258" spans="4:14" ht="12.75">
      <c r="D258" s="106"/>
      <c r="E258" s="106"/>
      <c r="F258" s="106"/>
      <c r="G258" s="169"/>
      <c r="H258" s="106"/>
      <c r="I258" s="106"/>
      <c r="J258" s="106"/>
      <c r="K258" s="106"/>
      <c r="L258" s="106"/>
      <c r="M258" s="106"/>
      <c r="N258" s="106"/>
    </row>
    <row r="259" spans="4:14" ht="12.75">
      <c r="D259" s="106"/>
      <c r="E259" s="106"/>
      <c r="F259" s="106"/>
      <c r="G259" s="169"/>
      <c r="H259" s="106"/>
      <c r="I259" s="106"/>
      <c r="J259" s="106"/>
      <c r="K259" s="106"/>
      <c r="L259" s="106"/>
      <c r="M259" s="106"/>
      <c r="N259" s="106"/>
    </row>
    <row r="260" spans="4:14" ht="12.75">
      <c r="D260" s="106"/>
      <c r="E260" s="106"/>
      <c r="F260" s="106"/>
      <c r="G260" s="169"/>
      <c r="H260" s="106"/>
      <c r="I260" s="106"/>
      <c r="J260" s="106"/>
      <c r="K260" s="106"/>
      <c r="L260" s="106"/>
      <c r="M260" s="106"/>
      <c r="N260" s="106"/>
    </row>
    <row r="261" spans="4:14" ht="12.75">
      <c r="D261" s="106"/>
      <c r="E261" s="106"/>
      <c r="F261" s="106"/>
      <c r="G261" s="169"/>
      <c r="H261" s="106"/>
      <c r="I261" s="106"/>
      <c r="J261" s="106"/>
      <c r="K261" s="106"/>
      <c r="L261" s="106"/>
      <c r="M261" s="106"/>
      <c r="N261" s="106"/>
    </row>
    <row r="262" ht="12.75">
      <c r="G262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8"/>
  <sheetViews>
    <sheetView view="pageBreakPreview" zoomScale="85" zoomScaleNormal="90" zoomScaleSheetLayoutView="85" workbookViewId="0" topLeftCell="A1">
      <pane xSplit="2" ySplit="5" topLeftCell="C22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26" sqref="E226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4" t="s">
        <v>34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35</v>
      </c>
      <c r="O2" s="185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81" t="s">
        <v>26</v>
      </c>
      <c r="B4" s="181"/>
      <c r="C4" s="181" t="s">
        <v>36</v>
      </c>
      <c r="D4" s="186" t="s">
        <v>37</v>
      </c>
      <c r="E4" s="186" t="s">
        <v>38</v>
      </c>
      <c r="F4" s="186" t="s">
        <v>39</v>
      </c>
      <c r="G4" s="186" t="s">
        <v>40</v>
      </c>
      <c r="H4" s="186" t="s">
        <v>41</v>
      </c>
      <c r="I4" s="186" t="s">
        <v>42</v>
      </c>
      <c r="J4" s="186" t="s">
        <v>43</v>
      </c>
      <c r="K4" s="186" t="s">
        <v>44</v>
      </c>
      <c r="L4" s="186" t="s">
        <v>45</v>
      </c>
      <c r="M4" s="186" t="s">
        <v>46</v>
      </c>
      <c r="N4" s="186" t="s">
        <v>47</v>
      </c>
      <c r="O4" s="186" t="s">
        <v>48</v>
      </c>
    </row>
    <row r="5" spans="1:15" s="110" customFormat="1" ht="57" customHeight="1">
      <c r="A5" s="182"/>
      <c r="B5" s="182"/>
      <c r="C5" s="182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AVERAGE(C213:C224)</f>
        <v>294.7796078333333</v>
      </c>
      <c r="D211" s="170">
        <f aca="true" t="shared" si="3" ref="D211:O211">AVERAGE(D213:D224)</f>
        <v>358.3951343333333</v>
      </c>
      <c r="E211" s="170">
        <f t="shared" si="3"/>
        <v>536.604868</v>
      </c>
      <c r="F211" s="170">
        <f t="shared" si="3"/>
        <v>230.50428666666662</v>
      </c>
      <c r="G211" s="170">
        <f t="shared" si="3"/>
        <v>248.21968600000002</v>
      </c>
      <c r="H211" s="170">
        <f t="shared" si="3"/>
        <v>265.03773966666665</v>
      </c>
      <c r="I211" s="170">
        <f t="shared" si="3"/>
        <v>260.0674054166667</v>
      </c>
      <c r="J211" s="170">
        <f t="shared" si="3"/>
        <v>253.36854274999996</v>
      </c>
      <c r="K211" s="170">
        <f t="shared" si="3"/>
        <v>156.9685588333333</v>
      </c>
      <c r="L211" s="170">
        <f t="shared" si="3"/>
        <v>209.32338541666664</v>
      </c>
      <c r="M211" s="170">
        <f t="shared" si="3"/>
        <v>332.33187891666665</v>
      </c>
      <c r="N211" s="170">
        <f t="shared" si="3"/>
        <v>339.75518058333336</v>
      </c>
      <c r="O211" s="170">
        <f t="shared" si="3"/>
        <v>261.80871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28" s="160" customFormat="1" ht="12" customHeight="1">
      <c r="A217" s="86" t="s">
        <v>4</v>
      </c>
      <c r="B217" s="80"/>
      <c r="C217" s="129">
        <v>294.244772</v>
      </c>
      <c r="D217" s="129">
        <v>359.0161</v>
      </c>
      <c r="E217" s="129">
        <v>564.203666</v>
      </c>
      <c r="F217" s="129">
        <v>228.91349599999998</v>
      </c>
      <c r="G217" s="129">
        <v>247.973467</v>
      </c>
      <c r="H217" s="129">
        <v>263.74251</v>
      </c>
      <c r="I217" s="129">
        <v>258.979691</v>
      </c>
      <c r="J217" s="129">
        <v>253.85127699999998</v>
      </c>
      <c r="K217" s="129">
        <v>157.385112</v>
      </c>
      <c r="L217" s="129">
        <v>206.79396699999998</v>
      </c>
      <c r="M217" s="129">
        <v>333.21049899999997</v>
      </c>
      <c r="N217" s="129">
        <v>335.11101099999996</v>
      </c>
      <c r="O217" s="129">
        <v>258.720082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</row>
    <row r="218" spans="1:28" s="160" customFormat="1" ht="12" customHeight="1">
      <c r="A218" s="86" t="s">
        <v>5</v>
      </c>
      <c r="B218" s="80"/>
      <c r="C218" s="129">
        <v>296.82079699999997</v>
      </c>
      <c r="D218" s="129">
        <v>363.045777</v>
      </c>
      <c r="E218" s="129">
        <v>576.2081999999999</v>
      </c>
      <c r="F218" s="129">
        <v>230.73969799999998</v>
      </c>
      <c r="G218" s="129">
        <v>248.43002099999998</v>
      </c>
      <c r="H218" s="129">
        <v>265.288096</v>
      </c>
      <c r="I218" s="129">
        <v>259.97565099999997</v>
      </c>
      <c r="J218" s="129">
        <v>254.21991</v>
      </c>
      <c r="K218" s="129">
        <v>156.563954</v>
      </c>
      <c r="L218" s="129">
        <v>209.20834</v>
      </c>
      <c r="M218" s="129">
        <v>333.368229</v>
      </c>
      <c r="N218" s="129">
        <v>340.82202</v>
      </c>
      <c r="O218" s="129">
        <v>261.806604</v>
      </c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</row>
    <row r="219" spans="1:28" s="160" customFormat="1" ht="12" customHeight="1">
      <c r="A219" s="73" t="s">
        <v>6</v>
      </c>
      <c r="B219" s="73"/>
      <c r="C219" s="128">
        <v>296.134793</v>
      </c>
      <c r="D219" s="128">
        <v>359.56431599999996</v>
      </c>
      <c r="E219" s="128">
        <v>558.749512</v>
      </c>
      <c r="F219" s="128">
        <v>231.518127</v>
      </c>
      <c r="G219" s="128">
        <v>248.92302099999998</v>
      </c>
      <c r="H219" s="128">
        <v>266.685327</v>
      </c>
      <c r="I219" s="128">
        <v>260.60194</v>
      </c>
      <c r="J219" s="128">
        <v>253.748988</v>
      </c>
      <c r="K219" s="128">
        <v>157.570978</v>
      </c>
      <c r="L219" s="128">
        <v>206.61496499999998</v>
      </c>
      <c r="M219" s="128">
        <v>333.538103</v>
      </c>
      <c r="N219" s="128">
        <v>343.608449</v>
      </c>
      <c r="O219" s="128">
        <v>263.931089</v>
      </c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</row>
    <row r="220" spans="1:28" s="160" customFormat="1" ht="12" customHeight="1">
      <c r="A220" s="73" t="s">
        <v>7</v>
      </c>
      <c r="B220" s="73"/>
      <c r="C220" s="128">
        <v>296.714367</v>
      </c>
      <c r="D220" s="128">
        <v>359.518368</v>
      </c>
      <c r="E220" s="128">
        <v>539.3113129999999</v>
      </c>
      <c r="F220" s="128">
        <v>232.70912199999998</v>
      </c>
      <c r="G220" s="128">
        <v>249.157919</v>
      </c>
      <c r="H220" s="128">
        <v>267.41286099999996</v>
      </c>
      <c r="I220" s="128">
        <v>261.905984</v>
      </c>
      <c r="J220" s="128">
        <v>253.72759699999997</v>
      </c>
      <c r="K220" s="128">
        <v>156.29871799999998</v>
      </c>
      <c r="L220" s="128">
        <v>207.398285</v>
      </c>
      <c r="M220" s="128">
        <v>333.687419</v>
      </c>
      <c r="N220" s="128">
        <v>347.863717</v>
      </c>
      <c r="O220" s="128">
        <v>265.889015</v>
      </c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</row>
    <row r="221" spans="1:28" s="160" customFormat="1" ht="12" customHeight="1">
      <c r="A221" s="86" t="s">
        <v>8</v>
      </c>
      <c r="B221" s="80"/>
      <c r="C221" s="129">
        <v>296.12501</v>
      </c>
      <c r="D221" s="129">
        <v>356.575985</v>
      </c>
      <c r="E221" s="129">
        <v>524.252874</v>
      </c>
      <c r="F221" s="129">
        <v>233.475126</v>
      </c>
      <c r="G221" s="129">
        <v>249.39252399999998</v>
      </c>
      <c r="H221" s="129">
        <v>268.413022</v>
      </c>
      <c r="I221" s="129">
        <v>262.342677</v>
      </c>
      <c r="J221" s="129">
        <v>254.41306999999998</v>
      </c>
      <c r="K221" s="129">
        <v>157.424014</v>
      </c>
      <c r="L221" s="129">
        <v>209.528428</v>
      </c>
      <c r="M221" s="129">
        <v>333.854205</v>
      </c>
      <c r="N221" s="129">
        <v>347.79616899999996</v>
      </c>
      <c r="O221" s="129">
        <v>266.882552</v>
      </c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</row>
    <row r="222" spans="1:28" s="160" customFormat="1" ht="12" customHeight="1">
      <c r="A222" s="86" t="s">
        <v>9</v>
      </c>
      <c r="B222" s="80"/>
      <c r="C222" s="129">
        <v>296.788475</v>
      </c>
      <c r="D222" s="129">
        <v>357.538256</v>
      </c>
      <c r="E222" s="129">
        <v>523.014713</v>
      </c>
      <c r="F222" s="129">
        <v>234.054026</v>
      </c>
      <c r="G222" s="129">
        <v>249.585626</v>
      </c>
      <c r="H222" s="129">
        <v>269.16787899999997</v>
      </c>
      <c r="I222" s="129">
        <v>262.593435</v>
      </c>
      <c r="J222" s="129">
        <v>254.92002499999998</v>
      </c>
      <c r="K222" s="129">
        <v>155.725784</v>
      </c>
      <c r="L222" s="129">
        <v>210.03279799999999</v>
      </c>
      <c r="M222" s="129">
        <v>334.012447</v>
      </c>
      <c r="N222" s="129">
        <v>349.15741399999996</v>
      </c>
      <c r="O222" s="129">
        <v>268.352616</v>
      </c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</row>
    <row r="223" spans="1:28" s="160" customFormat="1" ht="12" customHeight="1">
      <c r="A223" s="73" t="s">
        <v>10</v>
      </c>
      <c r="B223" s="73"/>
      <c r="C223" s="128">
        <v>297.806822</v>
      </c>
      <c r="D223" s="128">
        <v>360.80281199999996</v>
      </c>
      <c r="E223" s="128">
        <v>523.151334</v>
      </c>
      <c r="F223" s="128">
        <v>234.95949399999998</v>
      </c>
      <c r="G223" s="128">
        <v>250.042518</v>
      </c>
      <c r="H223" s="128">
        <v>269.525832</v>
      </c>
      <c r="I223" s="128">
        <v>262.67057</v>
      </c>
      <c r="J223" s="128">
        <v>254.702825</v>
      </c>
      <c r="K223" s="128">
        <v>157.619921</v>
      </c>
      <c r="L223" s="128">
        <v>205.492537</v>
      </c>
      <c r="M223" s="128">
        <v>334.162767</v>
      </c>
      <c r="N223" s="128">
        <v>348.617478</v>
      </c>
      <c r="O223" s="128">
        <v>269.500117</v>
      </c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</row>
    <row r="224" spans="1:28" s="160" customFormat="1" ht="12" customHeight="1">
      <c r="A224" s="73" t="s">
        <v>11</v>
      </c>
      <c r="B224" s="73"/>
      <c r="C224" s="128">
        <v>302.46986599999997</v>
      </c>
      <c r="D224" s="128">
        <v>370.500258</v>
      </c>
      <c r="E224" s="128">
        <v>524.170315</v>
      </c>
      <c r="F224" s="128">
        <v>235.71448999999998</v>
      </c>
      <c r="G224" s="128">
        <v>250.41427499999998</v>
      </c>
      <c r="H224" s="128">
        <v>270.330941</v>
      </c>
      <c r="I224" s="128">
        <v>264.31210599999997</v>
      </c>
      <c r="J224" s="128">
        <v>254.560564</v>
      </c>
      <c r="K224" s="128">
        <v>157.563479</v>
      </c>
      <c r="L224" s="128">
        <v>228.598197</v>
      </c>
      <c r="M224" s="128">
        <v>334.327853</v>
      </c>
      <c r="N224" s="128">
        <v>351.42377899999997</v>
      </c>
      <c r="O224" s="128">
        <v>270.264142</v>
      </c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</row>
    <row r="225" spans="1:28" s="160" customFormat="1" ht="12" customHeight="1">
      <c r="A225" s="80"/>
      <c r="B225" s="80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</row>
    <row r="226" spans="1:28" s="160" customFormat="1" ht="12" customHeight="1">
      <c r="A226" s="90">
        <v>2024</v>
      </c>
      <c r="B226" s="80"/>
      <c r="C226" s="170">
        <f>AVERAGE(C228:C230)</f>
        <v>304.82265466666666</v>
      </c>
      <c r="D226" s="170">
        <f aca="true" t="shared" si="4" ref="D226:O226">AVERAGE(D228:D230)</f>
        <v>374.7865376666666</v>
      </c>
      <c r="E226" s="170">
        <f t="shared" si="4"/>
        <v>527.9835139999999</v>
      </c>
      <c r="F226" s="170">
        <f t="shared" si="4"/>
        <v>237.67915766666667</v>
      </c>
      <c r="G226" s="170">
        <f t="shared" si="4"/>
        <v>251.379849</v>
      </c>
      <c r="H226" s="170">
        <f t="shared" si="4"/>
        <v>272.272254</v>
      </c>
      <c r="I226" s="170">
        <f t="shared" si="4"/>
        <v>264.38882133333334</v>
      </c>
      <c r="J226" s="170">
        <f t="shared" si="4"/>
        <v>256.1988823333333</v>
      </c>
      <c r="K226" s="170">
        <f t="shared" si="4"/>
        <v>159.51859233333332</v>
      </c>
      <c r="L226" s="170">
        <f t="shared" si="4"/>
        <v>212.83684099999996</v>
      </c>
      <c r="M226" s="170">
        <f t="shared" si="4"/>
        <v>344.80095</v>
      </c>
      <c r="N226" s="170">
        <f t="shared" si="4"/>
        <v>355.58789699999994</v>
      </c>
      <c r="O226" s="170">
        <f t="shared" si="4"/>
        <v>273.34539766666666</v>
      </c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</row>
    <row r="227" spans="1:28" s="160" customFormat="1" ht="12" customHeight="1">
      <c r="A227" s="80"/>
      <c r="B227" s="80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</row>
    <row r="228" spans="1:28" s="160" customFormat="1" ht="12" customHeight="1">
      <c r="A228" s="86" t="s">
        <v>0</v>
      </c>
      <c r="B228" s="80"/>
      <c r="C228" s="129">
        <v>303.302107</v>
      </c>
      <c r="D228" s="129">
        <v>373.977066</v>
      </c>
      <c r="E228" s="129">
        <v>525.767796</v>
      </c>
      <c r="F228" s="129">
        <v>236.36576499999998</v>
      </c>
      <c r="G228" s="129">
        <v>251.012163</v>
      </c>
      <c r="H228" s="129">
        <v>270.933267</v>
      </c>
      <c r="I228" s="129">
        <v>263.491598</v>
      </c>
      <c r="J228" s="129">
        <v>254.66846099999998</v>
      </c>
      <c r="K228" s="129">
        <v>158.272513</v>
      </c>
      <c r="L228" s="129">
        <v>215.19448799999998</v>
      </c>
      <c r="M228" s="129">
        <v>334.465715</v>
      </c>
      <c r="N228" s="129">
        <v>353.15133499999996</v>
      </c>
      <c r="O228" s="129">
        <v>271.352245</v>
      </c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</row>
    <row r="229" spans="1:28" s="160" customFormat="1" ht="12" customHeight="1">
      <c r="A229" s="86" t="s">
        <v>1</v>
      </c>
      <c r="B229" s="80"/>
      <c r="C229" s="129">
        <v>304.083918</v>
      </c>
      <c r="D229" s="129">
        <v>372.220693</v>
      </c>
      <c r="E229" s="129">
        <v>526.987034</v>
      </c>
      <c r="F229" s="129">
        <v>237.98682599999998</v>
      </c>
      <c r="G229" s="129">
        <v>251.23496899999998</v>
      </c>
      <c r="H229" s="129">
        <v>272.068518</v>
      </c>
      <c r="I229" s="129">
        <v>264.664771</v>
      </c>
      <c r="J229" s="129">
        <v>255.87469299999998</v>
      </c>
      <c r="K229" s="129">
        <v>162.857399</v>
      </c>
      <c r="L229" s="129">
        <v>210.045683</v>
      </c>
      <c r="M229" s="129">
        <v>349.15995</v>
      </c>
      <c r="N229" s="129">
        <v>354.17817399999996</v>
      </c>
      <c r="O229" s="129">
        <v>273.355475</v>
      </c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</row>
    <row r="230" spans="1:28" s="160" customFormat="1" ht="12" customHeight="1">
      <c r="A230" s="73" t="s">
        <v>2</v>
      </c>
      <c r="B230" s="73"/>
      <c r="C230" s="128">
        <v>307.081939</v>
      </c>
      <c r="D230" s="128">
        <v>378.161854</v>
      </c>
      <c r="E230" s="128">
        <v>531.195712</v>
      </c>
      <c r="F230" s="128">
        <v>238.684882</v>
      </c>
      <c r="G230" s="128">
        <v>251.892415</v>
      </c>
      <c r="H230" s="128">
        <v>273.814977</v>
      </c>
      <c r="I230" s="128">
        <v>265.010095</v>
      </c>
      <c r="J230" s="128">
        <v>258.053493</v>
      </c>
      <c r="K230" s="128">
        <v>157.425865</v>
      </c>
      <c r="L230" s="128">
        <v>213.270352</v>
      </c>
      <c r="M230" s="128">
        <v>350.777185</v>
      </c>
      <c r="N230" s="128">
        <v>359.43418199999996</v>
      </c>
      <c r="O230" s="128">
        <v>275.328473</v>
      </c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</row>
    <row r="231" spans="1:15" s="115" customFormat="1" ht="7.5" customHeight="1">
      <c r="A231" s="113"/>
      <c r="B231" s="113"/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1:15" s="110" customFormat="1" ht="12.75">
      <c r="A232" s="116" t="s">
        <v>17</v>
      </c>
      <c r="B232" s="116" t="s">
        <v>18</v>
      </c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116"/>
      <c r="N232" s="116"/>
      <c r="O232" s="116"/>
    </row>
    <row r="233" spans="1:15" s="110" customFormat="1" ht="12.75">
      <c r="A233" s="95" t="s">
        <v>32</v>
      </c>
      <c r="B233" s="95" t="s">
        <v>56</v>
      </c>
      <c r="C233" s="95"/>
      <c r="D233" s="95"/>
      <c r="E233" s="95"/>
      <c r="F233" s="95"/>
      <c r="G233" s="97"/>
      <c r="H233" s="97"/>
      <c r="I233" s="97"/>
      <c r="J233" s="95"/>
      <c r="K233" s="95"/>
      <c r="L233" s="95"/>
      <c r="M233" s="97"/>
      <c r="N233" s="97"/>
      <c r="O233" s="97"/>
    </row>
    <row r="234" spans="1:13" ht="12.75">
      <c r="A234" s="97" t="s">
        <v>33</v>
      </c>
      <c r="B234" s="97" t="s">
        <v>57</v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7"/>
    </row>
    <row r="236" spans="3:15" ht="12.75">
      <c r="C236" s="118"/>
      <c r="D236" s="118"/>
      <c r="E236" s="118"/>
      <c r="N236" s="118"/>
      <c r="O236" s="118"/>
    </row>
    <row r="237" spans="3:13" ht="12.75">
      <c r="C237" s="118"/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</row>
    <row r="238" spans="4:5" ht="12.75">
      <c r="D238" s="119"/>
      <c r="E238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4" r:id="rId1"/>
  <rowBreaks count="1" manualBreakCount="1">
    <brk id="234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24"/>
  <sheetViews>
    <sheetView view="pageBreakPreview" zoomScale="85" zoomScaleSheetLayoutView="85" zoomScalePageLayoutView="0" workbookViewId="0" topLeftCell="A1">
      <pane xSplit="2" ySplit="5" topLeftCell="C20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13" sqref="F213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4" t="s">
        <v>49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M2" s="97"/>
      <c r="N2" s="185" t="s">
        <v>50</v>
      </c>
      <c r="O2" s="185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81" t="s">
        <v>26</v>
      </c>
      <c r="B4" s="181"/>
      <c r="C4" s="181" t="s">
        <v>51</v>
      </c>
      <c r="D4" s="186" t="s">
        <v>37</v>
      </c>
      <c r="E4" s="186" t="s">
        <v>38</v>
      </c>
      <c r="F4" s="186" t="s">
        <v>39</v>
      </c>
      <c r="G4" s="186" t="s">
        <v>40</v>
      </c>
      <c r="H4" s="186" t="s">
        <v>41</v>
      </c>
      <c r="I4" s="186" t="s">
        <v>42</v>
      </c>
      <c r="J4" s="186" t="s">
        <v>43</v>
      </c>
      <c r="K4" s="186" t="s">
        <v>44</v>
      </c>
      <c r="L4" s="186" t="s">
        <v>45</v>
      </c>
      <c r="M4" s="186" t="s">
        <v>46</v>
      </c>
      <c r="N4" s="186" t="s">
        <v>47</v>
      </c>
      <c r="O4" s="186" t="s">
        <v>48</v>
      </c>
    </row>
    <row r="5" spans="1:15" ht="57" customHeight="1">
      <c r="A5" s="182"/>
      <c r="B5" s="182"/>
      <c r="C5" s="182"/>
      <c r="D5" s="187"/>
      <c r="E5" s="187"/>
      <c r="F5" s="187"/>
      <c r="G5" s="187"/>
      <c r="H5" s="187"/>
      <c r="I5" s="187"/>
      <c r="J5" s="187"/>
      <c r="K5" s="187" t="s">
        <v>52</v>
      </c>
      <c r="L5" s="187"/>
      <c r="M5" s="187"/>
      <c r="N5" s="187"/>
      <c r="O5" s="187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AVERAGE(C200:C211)</f>
        <v>293.66950725000004</v>
      </c>
      <c r="D198" s="127">
        <f aca="true" t="shared" si="3" ref="D198:O198">AVERAGE(D200:D211)</f>
        <v>364.2467595</v>
      </c>
      <c r="E198" s="127">
        <f t="shared" si="3"/>
        <v>509.4172403333334</v>
      </c>
      <c r="F198" s="127">
        <f t="shared" si="3"/>
        <v>227.24302708333332</v>
      </c>
      <c r="G198" s="127">
        <f t="shared" si="3"/>
        <v>248.8716285833333</v>
      </c>
      <c r="H198" s="127">
        <f t="shared" si="3"/>
        <v>255.67169508333328</v>
      </c>
      <c r="I198" s="127">
        <f t="shared" si="3"/>
        <v>265.55700733333333</v>
      </c>
      <c r="J198" s="127">
        <f t="shared" si="3"/>
        <v>248.10339066666666</v>
      </c>
      <c r="K198" s="127">
        <f t="shared" si="3"/>
        <v>148.33049941666664</v>
      </c>
      <c r="L198" s="127">
        <f t="shared" si="3"/>
        <v>207.4668598333333</v>
      </c>
      <c r="M198" s="127">
        <f t="shared" si="3"/>
        <v>339.2867921666666</v>
      </c>
      <c r="N198" s="127">
        <f t="shared" si="3"/>
        <v>347.78399375000004</v>
      </c>
      <c r="O198" s="127">
        <f t="shared" si="3"/>
        <v>261.106889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s="160" customFormat="1" ht="12" customHeight="1">
      <c r="A204" s="86" t="s">
        <v>4</v>
      </c>
      <c r="B204" s="80"/>
      <c r="C204" s="129">
        <v>293.464454</v>
      </c>
      <c r="D204" s="129">
        <v>365.532316</v>
      </c>
      <c r="E204" s="129">
        <v>539.03391</v>
      </c>
      <c r="F204" s="129">
        <v>225.844224</v>
      </c>
      <c r="G204" s="129">
        <v>248.850901</v>
      </c>
      <c r="H204" s="129">
        <v>254.39460799999998</v>
      </c>
      <c r="I204" s="129">
        <v>264.857665</v>
      </c>
      <c r="J204" s="129">
        <v>248.958698</v>
      </c>
      <c r="K204" s="129">
        <v>148.796032</v>
      </c>
      <c r="L204" s="129">
        <v>206.528711</v>
      </c>
      <c r="M204" s="129">
        <v>339.92935</v>
      </c>
      <c r="N204" s="129">
        <v>342.51698999999996</v>
      </c>
      <c r="O204" s="129">
        <v>257.50249099999996</v>
      </c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s="160" customFormat="1" ht="12" customHeight="1">
      <c r="A205" s="86" t="s">
        <v>5</v>
      </c>
      <c r="B205" s="80"/>
      <c r="C205" s="129">
        <v>295.707151</v>
      </c>
      <c r="D205" s="129">
        <v>368.683918</v>
      </c>
      <c r="E205" s="129">
        <v>554.801444</v>
      </c>
      <c r="F205" s="129">
        <v>227.61849099999998</v>
      </c>
      <c r="G205" s="129">
        <v>249.230798</v>
      </c>
      <c r="H205" s="129">
        <v>255.944141</v>
      </c>
      <c r="I205" s="129">
        <v>265.637797</v>
      </c>
      <c r="J205" s="129">
        <v>248.357408</v>
      </c>
      <c r="K205" s="129">
        <v>147.755033</v>
      </c>
      <c r="L205" s="129">
        <v>207.859142</v>
      </c>
      <c r="M205" s="129">
        <v>340.107507</v>
      </c>
      <c r="N205" s="129">
        <v>349.462782</v>
      </c>
      <c r="O205" s="129">
        <v>261.347293</v>
      </c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s="160" customFormat="1" ht="12" customHeight="1">
      <c r="A206" s="66" t="s">
        <v>6</v>
      </c>
      <c r="B206" s="73"/>
      <c r="C206" s="128">
        <v>294.375234</v>
      </c>
      <c r="D206" s="128">
        <v>363.75296199999997</v>
      </c>
      <c r="E206" s="128">
        <v>530.247028</v>
      </c>
      <c r="F206" s="128">
        <v>228.156891</v>
      </c>
      <c r="G206" s="128">
        <v>249.579729</v>
      </c>
      <c r="H206" s="128">
        <v>257.342496</v>
      </c>
      <c r="I206" s="128">
        <v>265.790866</v>
      </c>
      <c r="J206" s="128">
        <v>247.57473</v>
      </c>
      <c r="K206" s="128">
        <v>149.08505399999999</v>
      </c>
      <c r="L206" s="128">
        <v>205.523161</v>
      </c>
      <c r="M206" s="128">
        <v>340.292221</v>
      </c>
      <c r="N206" s="128">
        <v>350.960305</v>
      </c>
      <c r="O206" s="128">
        <v>263.314028</v>
      </c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s="160" customFormat="1" ht="12" customHeight="1">
      <c r="A207" s="66" t="s">
        <v>7</v>
      </c>
      <c r="B207" s="73"/>
      <c r="C207" s="128">
        <v>294.998253</v>
      </c>
      <c r="D207" s="128">
        <v>364.553445</v>
      </c>
      <c r="E207" s="128">
        <v>503.151035</v>
      </c>
      <c r="F207" s="128">
        <v>229.27346799999998</v>
      </c>
      <c r="G207" s="128">
        <v>249.71874699999998</v>
      </c>
      <c r="H207" s="128">
        <v>257.765905</v>
      </c>
      <c r="I207" s="128">
        <v>266.592675</v>
      </c>
      <c r="J207" s="128">
        <v>247.463583</v>
      </c>
      <c r="K207" s="128">
        <v>147.35000599999998</v>
      </c>
      <c r="L207" s="128">
        <v>206.18849699999998</v>
      </c>
      <c r="M207" s="128">
        <v>340.458517</v>
      </c>
      <c r="N207" s="128">
        <v>355.46482499999996</v>
      </c>
      <c r="O207" s="128">
        <v>265.17458799999997</v>
      </c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28" s="160" customFormat="1" ht="12" customHeight="1">
      <c r="A208" s="86" t="s">
        <v>8</v>
      </c>
      <c r="B208" s="80"/>
      <c r="C208" s="129">
        <v>294.129334</v>
      </c>
      <c r="D208" s="129">
        <v>360.87722299999996</v>
      </c>
      <c r="E208" s="129">
        <v>490.94593299999997</v>
      </c>
      <c r="F208" s="129">
        <v>230.07242699999998</v>
      </c>
      <c r="G208" s="129">
        <v>249.82276399999998</v>
      </c>
      <c r="H208" s="129">
        <v>258.53587699999997</v>
      </c>
      <c r="I208" s="129">
        <v>266.994717</v>
      </c>
      <c r="J208" s="129">
        <v>248.402425</v>
      </c>
      <c r="K208" s="129">
        <v>148.855879</v>
      </c>
      <c r="L208" s="129">
        <v>207.471317</v>
      </c>
      <c r="M208" s="129">
        <v>340.649349</v>
      </c>
      <c r="N208" s="129">
        <v>354.06208599999997</v>
      </c>
      <c r="O208" s="129">
        <v>266.07980299999997</v>
      </c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</row>
    <row r="209" spans="1:28" s="160" customFormat="1" ht="12" customHeight="1">
      <c r="A209" s="86" t="s">
        <v>9</v>
      </c>
      <c r="B209" s="80"/>
      <c r="C209" s="129">
        <v>294.760103</v>
      </c>
      <c r="D209" s="129">
        <v>361.82737199999997</v>
      </c>
      <c r="E209" s="129">
        <v>490.96944099999996</v>
      </c>
      <c r="F209" s="129">
        <v>230.507658</v>
      </c>
      <c r="G209" s="129">
        <v>250.041719</v>
      </c>
      <c r="H209" s="129">
        <v>259.13910599999997</v>
      </c>
      <c r="I209" s="129">
        <v>267.15789</v>
      </c>
      <c r="J209" s="129">
        <v>249.00330399999999</v>
      </c>
      <c r="K209" s="129">
        <v>146.41427199999998</v>
      </c>
      <c r="L209" s="129">
        <v>207.753241</v>
      </c>
      <c r="M209" s="129">
        <v>340.81742099999997</v>
      </c>
      <c r="N209" s="129">
        <v>355.65489199999996</v>
      </c>
      <c r="O209" s="129">
        <v>267.749526</v>
      </c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</row>
    <row r="210" spans="1:28" s="160" customFormat="1" ht="12" customHeight="1">
      <c r="A210" s="66" t="s">
        <v>10</v>
      </c>
      <c r="B210" s="73"/>
      <c r="C210" s="128">
        <v>295.82032899999996</v>
      </c>
      <c r="D210" s="128">
        <v>365.625162</v>
      </c>
      <c r="E210" s="128">
        <v>492.34584099999995</v>
      </c>
      <c r="F210" s="128">
        <v>231.146269</v>
      </c>
      <c r="G210" s="128">
        <v>250.20514799999998</v>
      </c>
      <c r="H210" s="128">
        <v>259.14034</v>
      </c>
      <c r="I210" s="128">
        <v>267.17688899999996</v>
      </c>
      <c r="J210" s="128">
        <v>248.69834899999998</v>
      </c>
      <c r="K210" s="128">
        <v>149.281253</v>
      </c>
      <c r="L210" s="128">
        <v>204.623435</v>
      </c>
      <c r="M210" s="128">
        <v>340.984916</v>
      </c>
      <c r="N210" s="128">
        <v>353.948808</v>
      </c>
      <c r="O210" s="128">
        <v>268.996626</v>
      </c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</row>
    <row r="211" spans="1:28" s="160" customFormat="1" ht="12" customHeight="1">
      <c r="A211" s="66" t="s">
        <v>11</v>
      </c>
      <c r="B211" s="73"/>
      <c r="C211" s="128">
        <v>300.23639</v>
      </c>
      <c r="D211" s="128">
        <v>376.47660199999996</v>
      </c>
      <c r="E211" s="128">
        <v>494.662891</v>
      </c>
      <c r="F211" s="128">
        <v>231.730561</v>
      </c>
      <c r="G211" s="128">
        <v>250.65498399999998</v>
      </c>
      <c r="H211" s="128">
        <v>259.905571</v>
      </c>
      <c r="I211" s="128">
        <v>269.11472399999997</v>
      </c>
      <c r="J211" s="128">
        <v>248.5118</v>
      </c>
      <c r="K211" s="128">
        <v>149.162586</v>
      </c>
      <c r="L211" s="128">
        <v>219.088046</v>
      </c>
      <c r="M211" s="128">
        <v>341.173031</v>
      </c>
      <c r="N211" s="128">
        <v>356.888745</v>
      </c>
      <c r="O211" s="128">
        <v>269.47410199999996</v>
      </c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</row>
    <row r="212" spans="1:28" s="160" customFormat="1" ht="12" customHeight="1">
      <c r="A212" s="86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</row>
    <row r="213" spans="1:28" s="160" customFormat="1" ht="12" customHeight="1">
      <c r="A213" s="90">
        <v>2024</v>
      </c>
      <c r="B213" s="80"/>
      <c r="C213" s="127">
        <f>AVERAGE(C215:C217)</f>
        <v>302.8951216666666</v>
      </c>
      <c r="D213" s="127">
        <f aca="true" t="shared" si="4" ref="D213:O213">AVERAGE(D215:D217)</f>
        <v>380.75494699999996</v>
      </c>
      <c r="E213" s="127">
        <f t="shared" si="4"/>
        <v>499.4725293333333</v>
      </c>
      <c r="F213" s="127">
        <f t="shared" si="4"/>
        <v>233.43732866666667</v>
      </c>
      <c r="G213" s="127">
        <f t="shared" si="4"/>
        <v>251.80484133333331</v>
      </c>
      <c r="H213" s="127">
        <f t="shared" si="4"/>
        <v>261.56098099999997</v>
      </c>
      <c r="I213" s="127">
        <f t="shared" si="4"/>
        <v>268.3745436666666</v>
      </c>
      <c r="J213" s="127">
        <f t="shared" si="4"/>
        <v>250.74143066666667</v>
      </c>
      <c r="K213" s="127">
        <f t="shared" si="4"/>
        <v>151.89587666666668</v>
      </c>
      <c r="L213" s="127">
        <f t="shared" si="4"/>
        <v>210.18456666666665</v>
      </c>
      <c r="M213" s="127">
        <f t="shared" si="4"/>
        <v>352.37807599999996</v>
      </c>
      <c r="N213" s="127">
        <f t="shared" si="4"/>
        <v>360.0642726666667</v>
      </c>
      <c r="O213" s="127">
        <f t="shared" si="4"/>
        <v>272.7204106666666</v>
      </c>
      <c r="P213" s="175"/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</row>
    <row r="214" spans="1:28" s="160" customFormat="1" ht="12" customHeight="1">
      <c r="A214" s="86"/>
      <c r="B214" s="80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75"/>
      <c r="Q214" s="175"/>
      <c r="R214" s="175"/>
      <c r="S214" s="175"/>
      <c r="T214" s="175"/>
      <c r="U214" s="175"/>
      <c r="V214" s="175"/>
      <c r="W214" s="175"/>
      <c r="X214" s="175"/>
      <c r="Y214" s="175"/>
      <c r="Z214" s="175"/>
      <c r="AA214" s="175"/>
      <c r="AB214" s="175"/>
    </row>
    <row r="215" spans="1:28" s="160" customFormat="1" ht="12" customHeight="1">
      <c r="A215" s="86" t="s">
        <v>0</v>
      </c>
      <c r="B215" s="80"/>
      <c r="C215" s="129">
        <v>301.172933</v>
      </c>
      <c r="D215" s="129">
        <v>379.871062</v>
      </c>
      <c r="E215" s="129">
        <v>496.973397</v>
      </c>
      <c r="F215" s="129">
        <v>232.214191</v>
      </c>
      <c r="G215" s="129">
        <v>251.34130599999997</v>
      </c>
      <c r="H215" s="129">
        <v>260.690591</v>
      </c>
      <c r="I215" s="129">
        <v>267.280595</v>
      </c>
      <c r="J215" s="129">
        <v>248.65074099999998</v>
      </c>
      <c r="K215" s="129">
        <v>150.134874</v>
      </c>
      <c r="L215" s="129">
        <v>212.040391</v>
      </c>
      <c r="M215" s="129">
        <v>341.32027</v>
      </c>
      <c r="N215" s="129">
        <v>357.914085</v>
      </c>
      <c r="O215" s="129">
        <v>270.414658</v>
      </c>
      <c r="P215" s="175"/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</row>
    <row r="216" spans="1:28" s="160" customFormat="1" ht="12" customHeight="1">
      <c r="A216" s="86" t="s">
        <v>1</v>
      </c>
      <c r="B216" s="80"/>
      <c r="C216" s="129">
        <v>302.20944</v>
      </c>
      <c r="D216" s="129">
        <v>377.819873</v>
      </c>
      <c r="E216" s="129">
        <v>497.97463999999997</v>
      </c>
      <c r="F216" s="129">
        <v>233.729785</v>
      </c>
      <c r="G216" s="129">
        <v>251.71168799999998</v>
      </c>
      <c r="H216" s="129">
        <v>261.07473899999997</v>
      </c>
      <c r="I216" s="129">
        <v>268.789063</v>
      </c>
      <c r="J216" s="129">
        <v>250.343765</v>
      </c>
      <c r="K216" s="129">
        <v>156.486728</v>
      </c>
      <c r="L216" s="129">
        <v>208.182737</v>
      </c>
      <c r="M216" s="129">
        <v>357.906978</v>
      </c>
      <c r="N216" s="129">
        <v>357.919488</v>
      </c>
      <c r="O216" s="129">
        <v>272.773598</v>
      </c>
      <c r="P216" s="175"/>
      <c r="Q216" s="175"/>
      <c r="R216" s="175"/>
      <c r="S216" s="175"/>
      <c r="T216" s="175"/>
      <c r="U216" s="175"/>
      <c r="V216" s="175"/>
      <c r="W216" s="175"/>
      <c r="X216" s="175"/>
      <c r="Y216" s="175"/>
      <c r="Z216" s="175"/>
      <c r="AA216" s="175"/>
      <c r="AB216" s="175"/>
    </row>
    <row r="217" spans="1:28" s="160" customFormat="1" ht="12" customHeight="1">
      <c r="A217" s="66" t="s">
        <v>2</v>
      </c>
      <c r="B217" s="73"/>
      <c r="C217" s="128">
        <v>305.30299199999996</v>
      </c>
      <c r="D217" s="128">
        <v>384.57390599999997</v>
      </c>
      <c r="E217" s="128">
        <v>503.46955099999997</v>
      </c>
      <c r="F217" s="128">
        <v>234.36801</v>
      </c>
      <c r="G217" s="128">
        <v>252.36153</v>
      </c>
      <c r="H217" s="128">
        <v>262.91761299999996</v>
      </c>
      <c r="I217" s="128">
        <v>269.053973</v>
      </c>
      <c r="J217" s="128">
        <v>253.229786</v>
      </c>
      <c r="K217" s="128">
        <v>149.066028</v>
      </c>
      <c r="L217" s="128">
        <v>210.330572</v>
      </c>
      <c r="M217" s="128">
        <v>357.90698</v>
      </c>
      <c r="N217" s="128">
        <v>364.359245</v>
      </c>
      <c r="O217" s="128">
        <v>274.97297599999996</v>
      </c>
      <c r="P217" s="175"/>
      <c r="Q217" s="175"/>
      <c r="R217" s="175"/>
      <c r="S217" s="175"/>
      <c r="T217" s="175"/>
      <c r="U217" s="175"/>
      <c r="V217" s="175"/>
      <c r="W217" s="175"/>
      <c r="X217" s="175"/>
      <c r="Y217" s="175"/>
      <c r="Z217" s="175"/>
      <c r="AA217" s="175"/>
      <c r="AB217" s="175"/>
    </row>
    <row r="218" spans="1:15" ht="9" customHeight="1">
      <c r="A218" s="86"/>
      <c r="B218" s="80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</row>
    <row r="219" spans="1:15" ht="12.75">
      <c r="A219" s="93" t="s">
        <v>17</v>
      </c>
      <c r="B219" s="93" t="s">
        <v>18</v>
      </c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3"/>
      <c r="N219" s="93"/>
      <c r="O219" s="93"/>
    </row>
    <row r="220" spans="1:15" ht="12.75">
      <c r="A220" s="95" t="s">
        <v>32</v>
      </c>
      <c r="B220" s="95" t="s">
        <v>56</v>
      </c>
      <c r="C220" s="95"/>
      <c r="D220" s="95"/>
      <c r="E220" s="95"/>
      <c r="F220" s="95"/>
      <c r="G220" s="97"/>
      <c r="H220" s="97"/>
      <c r="I220" s="97"/>
      <c r="J220" s="95"/>
      <c r="K220" s="95"/>
      <c r="L220" s="95"/>
      <c r="M220" s="97"/>
      <c r="N220" s="97"/>
      <c r="O220" s="97"/>
    </row>
    <row r="221" spans="1:15" ht="12.75">
      <c r="A221" s="97" t="s">
        <v>33</v>
      </c>
      <c r="B221" s="97" t="s">
        <v>57</v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7"/>
      <c r="N221" s="97"/>
      <c r="O221" s="97"/>
    </row>
    <row r="223" spans="4:15" ht="12.75">
      <c r="D223" s="134"/>
      <c r="E223" s="134"/>
      <c r="F223" s="134"/>
      <c r="G223" s="134"/>
      <c r="H223" s="134"/>
      <c r="I223" s="134"/>
      <c r="J223" s="134"/>
      <c r="K223" s="134"/>
      <c r="L223" s="134"/>
      <c r="M223" s="134"/>
      <c r="N223" s="134"/>
      <c r="O223" s="134"/>
    </row>
    <row r="224" ht="12.75">
      <c r="D224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2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4"/>
  <sheetViews>
    <sheetView showGridLines="0" view="pageBreakPreview" zoomScale="85" zoomScaleSheetLayoutView="85" zoomScalePageLayoutView="0" workbookViewId="0" topLeftCell="A1">
      <pane xSplit="2" ySplit="5" topLeftCell="C20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13" sqref="D213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4" t="s">
        <v>53</v>
      </c>
      <c r="B1" s="184"/>
      <c r="C1" s="184"/>
      <c r="D1" s="184"/>
      <c r="E1" s="184"/>
      <c r="F1" s="184"/>
      <c r="G1" s="184"/>
      <c r="H1" s="184"/>
      <c r="I1" s="184"/>
      <c r="J1" s="184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5"/>
      <c r="L2" s="185"/>
      <c r="N2" s="185" t="s">
        <v>54</v>
      </c>
      <c r="O2" s="185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81" t="s">
        <v>26</v>
      </c>
      <c r="B4" s="181"/>
      <c r="C4" s="181" t="s">
        <v>55</v>
      </c>
      <c r="D4" s="186" t="s">
        <v>37</v>
      </c>
      <c r="E4" s="186" t="s">
        <v>38</v>
      </c>
      <c r="F4" s="186" t="s">
        <v>39</v>
      </c>
      <c r="G4" s="186" t="s">
        <v>40</v>
      </c>
      <c r="H4" s="186" t="s">
        <v>41</v>
      </c>
      <c r="I4" s="186" t="s">
        <v>42</v>
      </c>
      <c r="J4" s="186" t="s">
        <v>43</v>
      </c>
      <c r="K4" s="186" t="s">
        <v>44</v>
      </c>
      <c r="L4" s="186" t="s">
        <v>45</v>
      </c>
      <c r="M4" s="186" t="s">
        <v>46</v>
      </c>
      <c r="N4" s="186" t="s">
        <v>47</v>
      </c>
      <c r="O4" s="186" t="s">
        <v>48</v>
      </c>
    </row>
    <row r="5" spans="1:15" ht="57" customHeight="1">
      <c r="A5" s="182"/>
      <c r="B5" s="182"/>
      <c r="C5" s="182"/>
      <c r="D5" s="187"/>
      <c r="E5" s="187"/>
      <c r="F5" s="187"/>
      <c r="G5" s="187"/>
      <c r="H5" s="187"/>
      <c r="I5" s="187"/>
      <c r="J5" s="187"/>
      <c r="K5" s="187" t="s">
        <v>52</v>
      </c>
      <c r="L5" s="187"/>
      <c r="M5" s="187"/>
      <c r="N5" s="187"/>
      <c r="O5" s="187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AVERAGE(C200:C211)</f>
        <v>296.7409555</v>
      </c>
      <c r="D198" s="127">
        <f aca="true" t="shared" si="3" ref="D198:O198">AVERAGE(D200:D211)</f>
        <v>349.59383525</v>
      </c>
      <c r="E198" s="127">
        <f t="shared" si="3"/>
        <v>598.1256416666666</v>
      </c>
      <c r="F198" s="127">
        <f t="shared" si="3"/>
        <v>235.69373183333337</v>
      </c>
      <c r="G198" s="127">
        <f t="shared" si="3"/>
        <v>247.01310183333328</v>
      </c>
      <c r="H198" s="127">
        <f t="shared" si="3"/>
        <v>282.6243954166667</v>
      </c>
      <c r="I198" s="127">
        <f t="shared" si="3"/>
        <v>249.04621424999996</v>
      </c>
      <c r="J198" s="127">
        <f t="shared" si="3"/>
        <v>267.1260325</v>
      </c>
      <c r="K198" s="127">
        <f t="shared" si="3"/>
        <v>174.77375783333332</v>
      </c>
      <c r="L198" s="127">
        <f t="shared" si="3"/>
        <v>212.92684541666665</v>
      </c>
      <c r="M198" s="127">
        <f t="shared" si="3"/>
        <v>314.73632941666665</v>
      </c>
      <c r="N198" s="127">
        <f t="shared" si="3"/>
        <v>328.41747425</v>
      </c>
      <c r="O198" s="127">
        <f t="shared" si="3"/>
        <v>263.0521778333333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28" s="80" customFormat="1" ht="14.25">
      <c r="A204" s="86" t="s">
        <v>4</v>
      </c>
      <c r="C204" s="129">
        <v>295.623454</v>
      </c>
      <c r="D204" s="129">
        <v>349.21520499999997</v>
      </c>
      <c r="E204" s="129">
        <v>621.1583519999999</v>
      </c>
      <c r="F204" s="129">
        <v>233.797443</v>
      </c>
      <c r="G204" s="129">
        <v>246.34955499999998</v>
      </c>
      <c r="H204" s="129">
        <v>281.2951</v>
      </c>
      <c r="I204" s="129">
        <v>247.17878499999998</v>
      </c>
      <c r="J204" s="129">
        <v>266.63525899999996</v>
      </c>
      <c r="K204" s="129">
        <v>175.089354</v>
      </c>
      <c r="L204" s="129">
        <v>207.308821</v>
      </c>
      <c r="M204" s="129">
        <v>316.212175</v>
      </c>
      <c r="N204" s="129">
        <v>324.652825</v>
      </c>
      <c r="O204" s="129">
        <v>260.87737599999997</v>
      </c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</row>
    <row r="205" spans="1:28" s="80" customFormat="1" ht="14.25">
      <c r="A205" s="86" t="s">
        <v>5</v>
      </c>
      <c r="C205" s="129">
        <v>298.788409</v>
      </c>
      <c r="D205" s="129">
        <v>354.56557399999997</v>
      </c>
      <c r="E205" s="129">
        <v>624.647886</v>
      </c>
      <c r="F205" s="129">
        <v>235.70628499999998</v>
      </c>
      <c r="G205" s="129">
        <v>246.947981</v>
      </c>
      <c r="H205" s="129">
        <v>282.833275</v>
      </c>
      <c r="I205" s="129">
        <v>248.60805399999998</v>
      </c>
      <c r="J205" s="129">
        <v>269.538234</v>
      </c>
      <c r="K205" s="129">
        <v>174.721343</v>
      </c>
      <c r="L205" s="129">
        <v>211.827091</v>
      </c>
      <c r="M205" s="129">
        <v>316.318225</v>
      </c>
      <c r="N205" s="129">
        <v>328.620164</v>
      </c>
      <c r="O205" s="129">
        <v>262.62039899999996</v>
      </c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</row>
    <row r="206" spans="1:28" s="80" customFormat="1" ht="14.25">
      <c r="A206" s="73" t="s">
        <v>6</v>
      </c>
      <c r="B206" s="73"/>
      <c r="C206" s="128">
        <v>299.243616</v>
      </c>
      <c r="D206" s="128">
        <v>353.26426799999996</v>
      </c>
      <c r="E206" s="128">
        <v>623.2455729999999</v>
      </c>
      <c r="F206" s="128">
        <v>236.866659</v>
      </c>
      <c r="G206" s="128">
        <v>247.707616</v>
      </c>
      <c r="H206" s="128">
        <v>284.228395</v>
      </c>
      <c r="I206" s="128">
        <v>250.184398</v>
      </c>
      <c r="J206" s="128">
        <v>269.88191</v>
      </c>
      <c r="K206" s="128">
        <v>175.06259</v>
      </c>
      <c r="L206" s="128">
        <v>208.73412499999998</v>
      </c>
      <c r="M206" s="128">
        <v>316.450556</v>
      </c>
      <c r="N206" s="128">
        <v>333.22669199999996</v>
      </c>
      <c r="O206" s="128">
        <v>265.02438</v>
      </c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</row>
    <row r="207" spans="1:28" s="80" customFormat="1" ht="14.25">
      <c r="A207" s="73" t="s">
        <v>7</v>
      </c>
      <c r="B207" s="73"/>
      <c r="C207" s="128">
        <v>299.74643199999997</v>
      </c>
      <c r="D207" s="128">
        <v>351.945221</v>
      </c>
      <c r="E207" s="128">
        <v>621.1356</v>
      </c>
      <c r="F207" s="128">
        <v>238.17606999999998</v>
      </c>
      <c r="G207" s="128">
        <v>248.11996499999998</v>
      </c>
      <c r="H207" s="128">
        <v>285.526983</v>
      </c>
      <c r="I207" s="128">
        <v>252.496757</v>
      </c>
      <c r="J207" s="128">
        <v>270.09504499999997</v>
      </c>
      <c r="K207" s="128">
        <v>174.744249</v>
      </c>
      <c r="L207" s="128">
        <v>209.746445</v>
      </c>
      <c r="M207" s="128">
        <v>316.556912</v>
      </c>
      <c r="N207" s="128">
        <v>337.129985</v>
      </c>
      <c r="O207" s="128">
        <v>267.154819</v>
      </c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</row>
    <row r="208" spans="1:28" s="80" customFormat="1" ht="14.25">
      <c r="A208" s="86" t="s">
        <v>8</v>
      </c>
      <c r="C208" s="129">
        <v>299.651008</v>
      </c>
      <c r="D208" s="129">
        <v>350.106587</v>
      </c>
      <c r="E208" s="129">
        <v>599.6205669999999</v>
      </c>
      <c r="F208" s="129">
        <v>238.889634</v>
      </c>
      <c r="G208" s="129">
        <v>248.59625499999999</v>
      </c>
      <c r="H208" s="129">
        <v>286.95937399999997</v>
      </c>
      <c r="I208" s="129">
        <v>253.00301399999998</v>
      </c>
      <c r="J208" s="129">
        <v>270.118482</v>
      </c>
      <c r="K208" s="129">
        <v>175.085082</v>
      </c>
      <c r="L208" s="129">
        <v>213.521219</v>
      </c>
      <c r="M208" s="129">
        <v>316.66286299999996</v>
      </c>
      <c r="N208" s="129">
        <v>338.947897</v>
      </c>
      <c r="O208" s="129">
        <v>268.304843</v>
      </c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</row>
    <row r="209" spans="1:28" s="80" customFormat="1" ht="14.25">
      <c r="A209" s="86" t="s">
        <v>9</v>
      </c>
      <c r="C209" s="129">
        <v>300.372241</v>
      </c>
      <c r="D209" s="129">
        <v>351.087092</v>
      </c>
      <c r="E209" s="129">
        <v>595.527475</v>
      </c>
      <c r="F209" s="129">
        <v>239.697148</v>
      </c>
      <c r="G209" s="129">
        <v>248.74150999999998</v>
      </c>
      <c r="H209" s="129">
        <v>287.998941</v>
      </c>
      <c r="I209" s="129">
        <v>253.42961499999998</v>
      </c>
      <c r="J209" s="129">
        <v>270.380021</v>
      </c>
      <c r="K209" s="129">
        <v>174.91913499999998</v>
      </c>
      <c r="L209" s="129">
        <v>214.45735</v>
      </c>
      <c r="M209" s="129">
        <v>316.79623499999997</v>
      </c>
      <c r="N209" s="129">
        <v>339.982148</v>
      </c>
      <c r="O209" s="129">
        <v>269.421155</v>
      </c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</row>
    <row r="210" spans="1:28" s="80" customFormat="1" ht="14.25">
      <c r="A210" s="73" t="s">
        <v>10</v>
      </c>
      <c r="B210" s="73"/>
      <c r="C210" s="128">
        <v>301.316596</v>
      </c>
      <c r="D210" s="128">
        <v>353.549624</v>
      </c>
      <c r="E210" s="128">
        <v>592.858695</v>
      </c>
      <c r="F210" s="128">
        <v>241.02724899999998</v>
      </c>
      <c r="G210" s="128">
        <v>249.74152999999998</v>
      </c>
      <c r="H210" s="128">
        <v>289.026708</v>
      </c>
      <c r="I210" s="128">
        <v>253.62346399999998</v>
      </c>
      <c r="J210" s="128">
        <v>270.392121</v>
      </c>
      <c r="K210" s="128">
        <v>174.807997</v>
      </c>
      <c r="L210" s="128">
        <v>207.17943699999998</v>
      </c>
      <c r="M210" s="128">
        <v>316.903105</v>
      </c>
      <c r="N210" s="128">
        <v>341.088961</v>
      </c>
      <c r="O210" s="128">
        <v>270.392188</v>
      </c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</row>
    <row r="211" spans="1:28" s="80" customFormat="1" ht="14.25">
      <c r="A211" s="73" t="s">
        <v>11</v>
      </c>
      <c r="B211" s="73"/>
      <c r="C211" s="128">
        <v>306.416016</v>
      </c>
      <c r="D211" s="128">
        <v>361.511372</v>
      </c>
      <c r="E211" s="128">
        <v>590.940378</v>
      </c>
      <c r="F211" s="128">
        <v>242.05387399999998</v>
      </c>
      <c r="G211" s="128">
        <v>249.968784</v>
      </c>
      <c r="H211" s="128">
        <v>289.906696</v>
      </c>
      <c r="I211" s="128">
        <v>254.67013799999998</v>
      </c>
      <c r="J211" s="128">
        <v>270.36557999999997</v>
      </c>
      <c r="K211" s="128">
        <v>174.879818</v>
      </c>
      <c r="L211" s="128">
        <v>247.057113</v>
      </c>
      <c r="M211" s="128">
        <v>317.009927</v>
      </c>
      <c r="N211" s="128">
        <v>343.70655</v>
      </c>
      <c r="O211" s="128">
        <v>271.663913</v>
      </c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</row>
    <row r="212" spans="3:28" s="80" customFormat="1" ht="14.25"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</row>
    <row r="213" spans="1:28" s="80" customFormat="1" ht="14.25">
      <c r="A213" s="90">
        <v>2024</v>
      </c>
      <c r="C213" s="127">
        <f>AVERAGE(C215:C217)</f>
        <v>308.2282583333333</v>
      </c>
      <c r="D213" s="127">
        <f aca="true" t="shared" si="4" ref="D213:O213">AVERAGE(D215:D217)</f>
        <v>365.8095863333333</v>
      </c>
      <c r="E213" s="127">
        <f t="shared" si="4"/>
        <v>592.4988083333333</v>
      </c>
      <c r="F213" s="127">
        <f t="shared" si="4"/>
        <v>244.4289236666667</v>
      </c>
      <c r="G213" s="127">
        <f t="shared" si="4"/>
        <v>250.59329233333332</v>
      </c>
      <c r="H213" s="127">
        <f t="shared" si="4"/>
        <v>292.38485066666664</v>
      </c>
      <c r="I213" s="127">
        <f t="shared" si="4"/>
        <v>256.3868936666667</v>
      </c>
      <c r="J213" s="127">
        <f t="shared" si="4"/>
        <v>270.458838</v>
      </c>
      <c r="K213" s="127">
        <f t="shared" si="4"/>
        <v>175.23091433333335</v>
      </c>
      <c r="L213" s="127">
        <f t="shared" si="4"/>
        <v>217.98482566666667</v>
      </c>
      <c r="M213" s="127">
        <f t="shared" si="4"/>
        <v>325.63123733333333</v>
      </c>
      <c r="N213" s="127">
        <f t="shared" si="4"/>
        <v>349.266685</v>
      </c>
      <c r="O213" s="127">
        <f t="shared" si="4"/>
        <v>274.452733</v>
      </c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</row>
    <row r="214" spans="1:28" s="80" customFormat="1" ht="14.25">
      <c r="A214" s="86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</row>
    <row r="215" spans="1:28" s="80" customFormat="1" ht="14.25">
      <c r="A215" s="86" t="s">
        <v>0</v>
      </c>
      <c r="C215" s="129">
        <v>307.063974</v>
      </c>
      <c r="D215" s="129">
        <v>365.112037</v>
      </c>
      <c r="E215" s="129">
        <v>590.924406</v>
      </c>
      <c r="F215" s="129">
        <v>242.971913</v>
      </c>
      <c r="G215" s="129">
        <v>250.403</v>
      </c>
      <c r="H215" s="129">
        <v>290.165978</v>
      </c>
      <c r="I215" s="129">
        <v>255.884626</v>
      </c>
      <c r="J215" s="129">
        <v>270.39236</v>
      </c>
      <c r="K215" s="129">
        <v>175.04622</v>
      </c>
      <c r="L215" s="129">
        <v>221.316495</v>
      </c>
      <c r="M215" s="129">
        <v>317.12406699999997</v>
      </c>
      <c r="N215" s="129">
        <v>346.425725</v>
      </c>
      <c r="O215" s="129">
        <v>273.013438</v>
      </c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</row>
    <row r="216" spans="1:28" s="80" customFormat="1" ht="14.25">
      <c r="A216" s="86" t="s">
        <v>1</v>
      </c>
      <c r="C216" s="129">
        <v>307.395783</v>
      </c>
      <c r="D216" s="129">
        <v>363.799091</v>
      </c>
      <c r="E216" s="129">
        <v>592.63693</v>
      </c>
      <c r="F216" s="129">
        <v>244.760798</v>
      </c>
      <c r="G216" s="129">
        <v>250.352679</v>
      </c>
      <c r="H216" s="129">
        <v>292.711578</v>
      </c>
      <c r="I216" s="129">
        <v>256.384644</v>
      </c>
      <c r="J216" s="129">
        <v>270.326636</v>
      </c>
      <c r="K216" s="129">
        <v>175.988945</v>
      </c>
      <c r="L216" s="129">
        <v>213.66160399999998</v>
      </c>
      <c r="M216" s="129">
        <v>327.030449</v>
      </c>
      <c r="N216" s="129">
        <v>348.89496399999996</v>
      </c>
      <c r="O216" s="129">
        <v>274.38642899999996</v>
      </c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  <c r="AB216" s="176"/>
    </row>
    <row r="217" spans="1:28" s="80" customFormat="1" ht="14.25">
      <c r="A217" s="73" t="s">
        <v>2</v>
      </c>
      <c r="B217" s="73"/>
      <c r="C217" s="128">
        <v>310.225018</v>
      </c>
      <c r="D217" s="128">
        <v>368.517631</v>
      </c>
      <c r="E217" s="128">
        <v>593.935089</v>
      </c>
      <c r="F217" s="128">
        <v>245.55406</v>
      </c>
      <c r="G217" s="128">
        <v>251.02419799999998</v>
      </c>
      <c r="H217" s="128">
        <v>294.276996</v>
      </c>
      <c r="I217" s="128">
        <v>256.891411</v>
      </c>
      <c r="J217" s="128">
        <v>270.657518</v>
      </c>
      <c r="K217" s="128">
        <v>174.657578</v>
      </c>
      <c r="L217" s="128">
        <v>218.97637799999998</v>
      </c>
      <c r="M217" s="128">
        <v>332.739196</v>
      </c>
      <c r="N217" s="128">
        <v>352.47936599999997</v>
      </c>
      <c r="O217" s="128">
        <v>275.958332</v>
      </c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  <c r="AB217" s="176"/>
    </row>
    <row r="218" spans="1:15" ht="6" customHeight="1">
      <c r="A218" s="80"/>
      <c r="B218" s="80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</row>
    <row r="219" spans="1:15" ht="15.75" customHeight="1">
      <c r="A219" s="93" t="s">
        <v>17</v>
      </c>
      <c r="B219" s="93" t="s">
        <v>18</v>
      </c>
      <c r="C219" s="137"/>
      <c r="D219" s="138"/>
      <c r="E219" s="138"/>
      <c r="F219" s="138"/>
      <c r="G219" s="138"/>
      <c r="H219" s="138"/>
      <c r="I219" s="138"/>
      <c r="J219" s="138"/>
      <c r="K219" s="138"/>
      <c r="L219" s="138"/>
      <c r="M219" s="93"/>
      <c r="N219" s="93"/>
      <c r="O219" s="93"/>
    </row>
    <row r="220" spans="1:12" ht="14.25">
      <c r="A220" s="95" t="s">
        <v>32</v>
      </c>
      <c r="B220" s="95" t="s">
        <v>56</v>
      </c>
      <c r="C220" s="139"/>
      <c r="D220" s="72"/>
      <c r="E220" s="72"/>
      <c r="F220" s="72"/>
      <c r="G220" s="97"/>
      <c r="H220" s="97"/>
      <c r="I220" s="97"/>
      <c r="J220" s="72"/>
      <c r="K220" s="72"/>
      <c r="L220" s="72"/>
    </row>
    <row r="221" spans="1:12" ht="14.25">
      <c r="A221" s="97" t="s">
        <v>33</v>
      </c>
      <c r="B221" s="97" t="s">
        <v>57</v>
      </c>
      <c r="C221" s="139"/>
      <c r="D221" s="95"/>
      <c r="E221" s="95"/>
      <c r="F221" s="95"/>
      <c r="G221" s="95"/>
      <c r="H221" s="72"/>
      <c r="I221" s="95"/>
      <c r="J221" s="95"/>
      <c r="K221" s="95"/>
      <c r="L221" s="95"/>
    </row>
    <row r="222" spans="1:3" ht="12.75">
      <c r="A222" s="140"/>
      <c r="B222" s="140"/>
      <c r="C222" s="140"/>
    </row>
    <row r="224" spans="3:15" ht="12.75">
      <c r="C224" s="142"/>
      <c r="D224" s="142"/>
      <c r="E224" s="142"/>
      <c r="F224" s="142"/>
      <c r="G224" s="142"/>
      <c r="H224" s="142"/>
      <c r="I224" s="142"/>
      <c r="J224" s="142"/>
      <c r="K224" s="142"/>
      <c r="L224" s="142"/>
      <c r="M224" s="143"/>
      <c r="N224" s="143"/>
      <c r="O224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7"/>
  <sheetViews>
    <sheetView showGridLines="0" zoomScale="85" zoomScaleNormal="85" zoomScalePageLayoutView="0" workbookViewId="0" topLeftCell="A1">
      <pane xSplit="2" ySplit="5" topLeftCell="C1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04" sqref="F204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91" t="s">
        <v>22</v>
      </c>
      <c r="F2" s="191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8" t="s">
        <v>20</v>
      </c>
      <c r="B4" s="188"/>
      <c r="C4" s="188" t="s">
        <v>15</v>
      </c>
      <c r="D4" s="192" t="s">
        <v>16</v>
      </c>
      <c r="E4" s="192"/>
      <c r="F4" s="192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90"/>
      <c r="B5" s="190"/>
      <c r="C5" s="189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AVERAGE(C191:C202)</f>
        <v>272.23289972184926</v>
      </c>
      <c r="D189" s="156" t="s">
        <v>19</v>
      </c>
      <c r="E189" s="156">
        <f>+E202</f>
        <v>6.317644873901102</v>
      </c>
      <c r="F189" s="156">
        <f>+F202</f>
        <v>6.317644873901102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10" s="26" customFormat="1" ht="14.25">
      <c r="A195" s="86" t="s">
        <v>4</v>
      </c>
      <c r="C195" s="23">
        <v>272.2300107129764</v>
      </c>
      <c r="D195" s="158">
        <v>1.009556891774693</v>
      </c>
      <c r="E195" s="158">
        <v>3.8654277361473817</v>
      </c>
      <c r="F195" s="158">
        <v>8.481411859336305</v>
      </c>
      <c r="G195" s="177"/>
      <c r="H195" s="177"/>
      <c r="I195" s="177"/>
      <c r="J195" s="177"/>
    </row>
    <row r="196" spans="1:10" s="26" customFormat="1" ht="14.25">
      <c r="A196" s="86" t="s">
        <v>5</v>
      </c>
      <c r="C196" s="23">
        <v>273.9626130802689</v>
      </c>
      <c r="D196" s="158">
        <v>0.6364479664658518</v>
      </c>
      <c r="E196" s="158">
        <v>4.5264771388351335</v>
      </c>
      <c r="F196" s="158">
        <v>8.335571838643972</v>
      </c>
      <c r="G196" s="177"/>
      <c r="H196" s="177"/>
      <c r="I196" s="177"/>
      <c r="J196" s="177"/>
    </row>
    <row r="197" spans="1:10" s="26" customFormat="1" ht="14.25">
      <c r="A197" s="13" t="s">
        <v>6</v>
      </c>
      <c r="B197" s="25"/>
      <c r="C197" s="22">
        <v>274.5176137411373</v>
      </c>
      <c r="D197" s="157">
        <v>0.20258262783681857</v>
      </c>
      <c r="E197" s="157">
        <v>4.738229623008223</v>
      </c>
      <c r="F197" s="157">
        <v>7.687955528947057</v>
      </c>
      <c r="G197" s="177"/>
      <c r="H197" s="177"/>
      <c r="I197" s="177"/>
      <c r="J197" s="177"/>
    </row>
    <row r="198" spans="1:10" s="26" customFormat="1" ht="14.25">
      <c r="A198" s="13" t="s">
        <v>7</v>
      </c>
      <c r="B198" s="25"/>
      <c r="C198" s="22">
        <v>274.6109051810846</v>
      </c>
      <c r="D198" s="157">
        <v>0.033983771997682766</v>
      </c>
      <c r="E198" s="157">
        <v>4.773823624157728</v>
      </c>
      <c r="F198" s="157">
        <v>6.779341125769207</v>
      </c>
      <c r="G198" s="177"/>
      <c r="H198" s="177"/>
      <c r="I198" s="177"/>
      <c r="J198" s="177"/>
    </row>
    <row r="199" spans="1:10" s="26" customFormat="1" ht="14.25">
      <c r="A199" s="86" t="s">
        <v>8</v>
      </c>
      <c r="C199" s="23">
        <v>274.8524297014216</v>
      </c>
      <c r="D199" s="158">
        <v>0.08795154008095096</v>
      </c>
      <c r="E199" s="158">
        <v>4.865973815636863</v>
      </c>
      <c r="F199" s="158">
        <v>6.25908385049469</v>
      </c>
      <c r="G199" s="177"/>
      <c r="H199" s="177"/>
      <c r="I199" s="177"/>
      <c r="J199" s="177"/>
    </row>
    <row r="200" spans="1:10" s="26" customFormat="1" ht="14.25">
      <c r="A200" s="86" t="s">
        <v>9</v>
      </c>
      <c r="C200" s="23">
        <v>275.23740346973227</v>
      </c>
      <c r="D200" s="158">
        <v>0.14006562311597293</v>
      </c>
      <c r="E200" s="158">
        <v>5.012854995298383</v>
      </c>
      <c r="F200" s="158">
        <v>5.672718906086516</v>
      </c>
      <c r="G200" s="177"/>
      <c r="H200" s="177"/>
      <c r="I200" s="177"/>
      <c r="J200" s="177"/>
    </row>
    <row r="201" spans="1:10" s="26" customFormat="1" ht="14.25">
      <c r="A201" s="13" t="s">
        <v>10</v>
      </c>
      <c r="B201" s="25"/>
      <c r="C201" s="22">
        <v>276.2453605597341</v>
      </c>
      <c r="D201" s="157">
        <v>0.3662137039861477</v>
      </c>
      <c r="E201" s="157">
        <v>5.397426461238268</v>
      </c>
      <c r="F201" s="157">
        <v>5.86535375269807</v>
      </c>
      <c r="G201" s="177"/>
      <c r="H201" s="177"/>
      <c r="I201" s="177"/>
      <c r="J201" s="177"/>
    </row>
    <row r="202" spans="1:10" s="26" customFormat="1" ht="14.25">
      <c r="A202" s="13" t="s">
        <v>11</v>
      </c>
      <c r="B202" s="25"/>
      <c r="C202" s="22">
        <v>278.65724171978536</v>
      </c>
      <c r="D202" s="157">
        <v>0.8730938160062891</v>
      </c>
      <c r="E202" s="157">
        <v>6.317644873901102</v>
      </c>
      <c r="F202" s="157">
        <v>6.317644873901102</v>
      </c>
      <c r="G202" s="177"/>
      <c r="H202" s="177"/>
      <c r="I202" s="177"/>
      <c r="J202" s="177"/>
    </row>
    <row r="203" spans="1:10" s="26" customFormat="1" ht="14.25">
      <c r="A203" s="17"/>
      <c r="C203" s="23"/>
      <c r="D203" s="158"/>
      <c r="E203" s="158"/>
      <c r="F203" s="158"/>
      <c r="G203" s="177"/>
      <c r="H203" s="177"/>
      <c r="I203" s="177"/>
      <c r="J203" s="177"/>
    </row>
    <row r="204" spans="1:10" s="26" customFormat="1" ht="14.25">
      <c r="A204" s="90">
        <v>2024</v>
      </c>
      <c r="C204" s="20">
        <f>AVERAGE(C206:C208)</f>
        <v>281.69339051274363</v>
      </c>
      <c r="D204" s="156" t="s">
        <v>19</v>
      </c>
      <c r="E204" s="179">
        <f>AVERAGE(E208)</f>
        <v>1.7623092793180888</v>
      </c>
      <c r="F204" s="179">
        <f>AVERAGE(F208)</f>
        <v>5.9590097172959275</v>
      </c>
      <c r="G204" s="177"/>
      <c r="H204" s="177"/>
      <c r="I204" s="177"/>
      <c r="J204" s="177"/>
    </row>
    <row r="205" spans="1:10" s="26" customFormat="1" ht="14.25">
      <c r="A205" s="86"/>
      <c r="C205" s="23"/>
      <c r="D205" s="158"/>
      <c r="E205" s="158"/>
      <c r="F205" s="158"/>
      <c r="G205" s="177"/>
      <c r="H205" s="177"/>
      <c r="I205" s="177"/>
      <c r="J205" s="177"/>
    </row>
    <row r="206" spans="1:10" s="26" customFormat="1" ht="14.25">
      <c r="A206" s="86" t="s">
        <v>0</v>
      </c>
      <c r="C206" s="23">
        <v>279.9999940749691</v>
      </c>
      <c r="D206" s="158">
        <v>0.4818652287292764</v>
      </c>
      <c r="E206" s="158">
        <v>0.4818652287292764</v>
      </c>
      <c r="F206" s="158">
        <v>6.313136412460452</v>
      </c>
      <c r="G206" s="177"/>
      <c r="H206" s="177"/>
      <c r="I206" s="177"/>
      <c r="J206" s="177"/>
    </row>
    <row r="207" spans="1:10" s="26" customFormat="1" ht="14.25">
      <c r="A207" s="86" t="s">
        <v>1</v>
      </c>
      <c r="C207" s="23">
        <v>281.5121333151569</v>
      </c>
      <c r="D207" s="158">
        <v>0.5400497400664079</v>
      </c>
      <c r="E207" s="158">
        <v>1.02451728071091</v>
      </c>
      <c r="F207" s="158">
        <v>5.840127767606489</v>
      </c>
      <c r="G207" s="177"/>
      <c r="H207" s="177"/>
      <c r="I207" s="177"/>
      <c r="J207" s="177"/>
    </row>
    <row r="208" spans="1:10" s="26" customFormat="1" ht="14.25">
      <c r="A208" s="13" t="s">
        <v>2</v>
      </c>
      <c r="B208" s="25"/>
      <c r="C208" s="22">
        <v>283.56804414810495</v>
      </c>
      <c r="D208" s="157">
        <v>0.7303098480115722</v>
      </c>
      <c r="E208" s="157">
        <v>1.7623092793180888</v>
      </c>
      <c r="F208" s="157">
        <v>5.9590097172959275</v>
      </c>
      <c r="G208" s="177"/>
      <c r="H208" s="177"/>
      <c r="I208" s="177"/>
      <c r="J208" s="177"/>
    </row>
    <row r="209" spans="1:6" s="26" customFormat="1" ht="7.5" customHeight="1">
      <c r="A209" s="17"/>
      <c r="B209" s="27"/>
      <c r="C209" s="21"/>
      <c r="D209" s="21"/>
      <c r="E209" s="21"/>
      <c r="F209" s="21"/>
    </row>
    <row r="210" spans="1:14" s="18" customFormat="1" ht="18" customHeight="1">
      <c r="A210" s="165" t="s">
        <v>17</v>
      </c>
      <c r="B210" s="165" t="s">
        <v>18</v>
      </c>
      <c r="C210" s="166"/>
      <c r="D210" s="34"/>
      <c r="E210" s="34"/>
      <c r="F210" s="34"/>
      <c r="G210" s="26"/>
      <c r="H210" s="26"/>
      <c r="I210" s="26"/>
      <c r="J210" s="26"/>
      <c r="K210" s="26"/>
      <c r="L210" s="26"/>
      <c r="M210" s="26"/>
      <c r="N210" s="26"/>
    </row>
    <row r="211" spans="1:15" ht="15" customHeight="1">
      <c r="A211" s="167" t="s">
        <v>33</v>
      </c>
      <c r="B211" s="167" t="s">
        <v>57</v>
      </c>
      <c r="C211" s="168"/>
      <c r="D211" s="36"/>
      <c r="E211" s="36"/>
      <c r="F211" s="37"/>
      <c r="G211" s="38"/>
      <c r="H211" s="39"/>
      <c r="I211" s="40"/>
      <c r="J211" s="41"/>
      <c r="L211" s="41"/>
      <c r="M211" s="41"/>
      <c r="O211" s="35"/>
    </row>
    <row r="213" spans="3:6" ht="14.25">
      <c r="C213" s="43"/>
      <c r="D213" s="44"/>
      <c r="E213" s="45"/>
      <c r="F213"/>
    </row>
    <row r="214" spans="3:6" ht="14.25">
      <c r="C214" s="35"/>
      <c r="D214" s="44"/>
      <c r="E214" s="46"/>
      <c r="F214"/>
    </row>
    <row r="215" spans="3:6" ht="14.25">
      <c r="C215" s="35"/>
      <c r="D215" s="44"/>
      <c r="E215" s="45"/>
      <c r="F215"/>
    </row>
    <row r="216" spans="3:6" ht="14.25">
      <c r="C216" s="43"/>
      <c r="D216" s="47"/>
      <c r="E216" s="48"/>
      <c r="F216"/>
    </row>
    <row r="217" spans="3:6" ht="14.25">
      <c r="C217" s="43"/>
      <c r="D217" s="47"/>
      <c r="E217" s="45"/>
      <c r="F217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2024-04-09T20:36:37Z</dcterms:modified>
  <cp:category/>
  <cp:version/>
  <cp:contentType/>
  <cp:contentStatus/>
</cp:coreProperties>
</file>