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'2-2-06'!$A$1:$O$230</definedName>
    <definedName name="_xlnm.Print_Area" localSheetId="2">'2-3-06'!$A$1:$O$216</definedName>
    <definedName name="_xlnm.Print_Area" localSheetId="3">'2-4-06'!$A$1:$O$216</definedName>
    <definedName name="_xlnm.Print_Area" localSheetId="4">'2-5-06'!$A$1:$F$203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<sst xmlns="http://schemas.openxmlformats.org/spreadsheetml/2006/main" count="1028" uniqueCount="58">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</sst>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showGridLines="0" tabSelected="1" zoomScale="90" zoomScaleNormal="90" workbookViewId="0" topLeftCell="A1">
      <pane xSplit="2" ySplit="4" topLeftCell="C2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0" sqref="C21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9" t="s">
        <v>25</v>
      </c>
      <c r="N2" s="179"/>
    </row>
    <row r="3" spans="1:14" s="57" customFormat="1" ht="28.5" customHeight="1">
      <c r="A3" s="180" t="s">
        <v>26</v>
      </c>
      <c r="B3" s="180"/>
      <c r="C3" s="56" t="s">
        <v>27</v>
      </c>
      <c r="D3" s="182" t="s">
        <v>16</v>
      </c>
      <c r="E3" s="182"/>
      <c r="F3" s="182"/>
      <c r="G3" s="56" t="s">
        <v>27</v>
      </c>
      <c r="H3" s="182" t="s">
        <v>16</v>
      </c>
      <c r="I3" s="182"/>
      <c r="J3" s="182"/>
      <c r="K3" s="56" t="s">
        <v>27</v>
      </c>
      <c r="L3" s="182" t="s">
        <v>16</v>
      </c>
      <c r="M3" s="182"/>
      <c r="N3" s="182"/>
    </row>
    <row r="4" spans="1:14" s="57" customFormat="1" ht="28.5" customHeight="1">
      <c r="A4" s="181"/>
      <c r="B4" s="181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AVERAGE(C212:C221)</f>
        <v>293.70786059999995</v>
      </c>
      <c r="D210" s="150" t="s">
        <v>19</v>
      </c>
      <c r="E210" s="150">
        <f>+E221</f>
        <v>3.6201659999999998</v>
      </c>
      <c r="F210" s="150">
        <f>+F221</f>
        <v>6.00495348736807</v>
      </c>
      <c r="G210" s="76">
        <f>AVERAGE(G212:G221)</f>
        <v>292.79773680000005</v>
      </c>
      <c r="H210" s="150" t="s">
        <v>19</v>
      </c>
      <c r="I210" s="150">
        <f>+I221</f>
        <v>3.24085</v>
      </c>
      <c r="J210" s="150">
        <f>+J221</f>
        <v>5.141165412863359</v>
      </c>
      <c r="K210" s="76">
        <f>AVERAGE(K212:K221)</f>
        <v>295.31588539999996</v>
      </c>
      <c r="L210" s="150" t="s">
        <v>19</v>
      </c>
      <c r="M210" s="150">
        <f>+M221</f>
        <v>4.284476</v>
      </c>
      <c r="N210" s="150">
        <f>+N221</f>
        <v>7.537032003712071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88" customFormat="1" ht="15" customHeight="1">
      <c r="A221" s="86" t="s">
        <v>9</v>
      </c>
      <c r="B221" s="80"/>
      <c r="C221" s="81">
        <v>296.788475</v>
      </c>
      <c r="D221" s="144">
        <v>0.224049</v>
      </c>
      <c r="E221" s="144">
        <v>3.6201659999999998</v>
      </c>
      <c r="F221" s="144">
        <v>6.00495348736807</v>
      </c>
      <c r="G221" s="81">
        <v>294.760103</v>
      </c>
      <c r="H221" s="144">
        <v>0.21445299999999998</v>
      </c>
      <c r="I221" s="144">
        <v>3.24085</v>
      </c>
      <c r="J221" s="144">
        <v>5.141165412863359</v>
      </c>
      <c r="K221" s="81">
        <v>300.372241</v>
      </c>
      <c r="L221" s="144">
        <v>0.240691</v>
      </c>
      <c r="M221" s="144">
        <v>4.284476</v>
      </c>
      <c r="N221" s="144">
        <v>7.537032003712071</v>
      </c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14" s="88" customFormat="1" ht="9" customHeight="1">
      <c r="A222" s="86"/>
      <c r="B222" s="80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</row>
    <row r="223" spans="1:14" s="68" customFormat="1" ht="12.75">
      <c r="A223" s="93" t="s">
        <v>17</v>
      </c>
      <c r="B223" s="93" t="s">
        <v>18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1:14" s="68" customFormat="1" ht="12.75">
      <c r="A224" s="95" t="s">
        <v>32</v>
      </c>
      <c r="B224" s="95" t="s">
        <v>56</v>
      </c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1:14" s="68" customFormat="1" ht="12.75">
      <c r="A225" s="97" t="s">
        <v>33</v>
      </c>
      <c r="B225" s="97" t="s">
        <v>57</v>
      </c>
      <c r="C225" s="95"/>
      <c r="D225" s="95"/>
      <c r="E225" s="95"/>
      <c r="F225" s="95"/>
      <c r="G225" s="97"/>
      <c r="H225" s="97"/>
      <c r="I225" s="97"/>
      <c r="K225" s="97"/>
      <c r="L225" s="97"/>
      <c r="M225" s="97"/>
      <c r="N225" s="97"/>
    </row>
    <row r="226" spans="1:14" s="68" customFormat="1" ht="14.25">
      <c r="A226" s="98"/>
      <c r="B226" s="98"/>
      <c r="C226" s="98"/>
      <c r="D226" s="178"/>
      <c r="E226" s="99"/>
      <c r="F226" s="98"/>
      <c r="H226" s="98"/>
      <c r="I226" s="100"/>
      <c r="J226" s="101"/>
      <c r="K226" s="102"/>
      <c r="L226" s="102"/>
      <c r="M226" s="100"/>
      <c r="N226" s="98"/>
    </row>
    <row r="227" spans="4:14" ht="14.25">
      <c r="D227" s="103"/>
      <c r="E227" s="103"/>
      <c r="F227" s="103"/>
      <c r="G227" s="103"/>
      <c r="H227" s="103"/>
      <c r="I227" s="103"/>
      <c r="J227" s="101"/>
      <c r="K227" s="102"/>
      <c r="L227" s="102"/>
      <c r="M227" s="103"/>
      <c r="N227" s="103"/>
    </row>
    <row r="228" spans="4:14" ht="12.75">
      <c r="D228"/>
      <c r="E228"/>
      <c r="F228"/>
      <c r="G228"/>
      <c r="H228"/>
      <c r="I228"/>
      <c r="J228"/>
      <c r="K228"/>
      <c r="L228"/>
      <c r="M228"/>
      <c r="N228"/>
    </row>
    <row r="229" spans="4:15" ht="12.75">
      <c r="D229"/>
      <c r="E229"/>
      <c r="F229"/>
      <c r="G229"/>
      <c r="H229"/>
      <c r="I229"/>
      <c r="J229"/>
      <c r="K229"/>
      <c r="L229"/>
      <c r="M229"/>
      <c r="N229"/>
      <c r="O229" s="103"/>
    </row>
    <row r="230" spans="4:14" ht="12.7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</row>
    <row r="231" spans="4:14" ht="12.75">
      <c r="D231" s="103"/>
      <c r="E231" s="103"/>
      <c r="F231" s="103"/>
      <c r="G231" s="103"/>
      <c r="H231" s="171"/>
      <c r="I231" s="103"/>
      <c r="J231" s="103"/>
      <c r="K231" s="103"/>
      <c r="L231" s="103"/>
      <c r="M231" s="103"/>
      <c r="N231" s="103"/>
    </row>
    <row r="232" spans="4:14" ht="12.7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</row>
    <row r="233" spans="4:14" ht="12.7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</row>
    <row r="234" spans="4:14" ht="12.75">
      <c r="D234" s="104"/>
      <c r="E234" s="104"/>
      <c r="F234" s="104"/>
      <c r="G234" s="103"/>
      <c r="H234" s="103"/>
      <c r="I234" s="104"/>
      <c r="J234" s="104"/>
      <c r="K234" s="104"/>
      <c r="L234" s="104"/>
      <c r="M234" s="104"/>
      <c r="N234" s="104"/>
    </row>
    <row r="235" spans="4:14" ht="12.75">
      <c r="D235" s="105"/>
      <c r="E235" s="105"/>
      <c r="F235" s="105"/>
      <c r="G235" s="103"/>
      <c r="H235" s="103"/>
      <c r="I235" s="105"/>
      <c r="J235" s="105"/>
      <c r="K235" s="105"/>
      <c r="L235" s="105"/>
      <c r="M235" s="105"/>
      <c r="N235" s="105"/>
    </row>
    <row r="236" spans="4:14" ht="12.75">
      <c r="D236" s="105"/>
      <c r="E236" s="105"/>
      <c r="F236" s="105"/>
      <c r="G236" s="103"/>
      <c r="H236" s="103"/>
      <c r="I236" s="105"/>
      <c r="J236" s="105"/>
      <c r="K236" s="105"/>
      <c r="L236" s="105"/>
      <c r="M236" s="105"/>
      <c r="N236" s="105"/>
    </row>
    <row r="237" spans="4:14" ht="12.75">
      <c r="D237" s="105"/>
      <c r="E237" s="105"/>
      <c r="F237" s="105"/>
      <c r="G237" s="103"/>
      <c r="H237" s="103"/>
      <c r="I237" s="105"/>
      <c r="J237" s="105"/>
      <c r="K237" s="105"/>
      <c r="L237" s="105"/>
      <c r="M237" s="105"/>
      <c r="N237" s="105"/>
    </row>
    <row r="238" spans="4:14" ht="12.75">
      <c r="D238" s="105"/>
      <c r="E238" s="105"/>
      <c r="F238" s="105"/>
      <c r="G238" s="103"/>
      <c r="H238" s="103"/>
      <c r="I238" s="105"/>
      <c r="J238" s="105"/>
      <c r="K238" s="105"/>
      <c r="L238" s="105"/>
      <c r="M238" s="105"/>
      <c r="N238" s="105"/>
    </row>
    <row r="239" spans="4:14" ht="12.75">
      <c r="D239" s="105"/>
      <c r="E239" s="105"/>
      <c r="F239" s="105"/>
      <c r="G239" s="103"/>
      <c r="H239" s="103"/>
      <c r="I239" s="105"/>
      <c r="J239" s="105"/>
      <c r="K239" s="105"/>
      <c r="L239" s="105"/>
      <c r="M239" s="105"/>
      <c r="N239" s="105"/>
    </row>
    <row r="240" spans="4:14" ht="12.75">
      <c r="D240" s="105"/>
      <c r="E240" s="105"/>
      <c r="F240" s="105"/>
      <c r="G240" s="103"/>
      <c r="H240" s="103"/>
      <c r="I240" s="105"/>
      <c r="J240" s="105"/>
      <c r="K240" s="105"/>
      <c r="L240" s="105"/>
      <c r="M240" s="105"/>
      <c r="N240" s="105"/>
    </row>
    <row r="241" spans="4:14" ht="12.75">
      <c r="D241" s="104"/>
      <c r="E241" s="104"/>
      <c r="F241" s="104"/>
      <c r="G241" s="104"/>
      <c r="H241" s="103"/>
      <c r="I241" s="104"/>
      <c r="J241" s="104"/>
      <c r="K241" s="104"/>
      <c r="L241" s="104"/>
      <c r="M241" s="104"/>
      <c r="N241" s="104"/>
    </row>
    <row r="242" spans="4:14" ht="12.75">
      <c r="D242" s="106"/>
      <c r="E242" s="106"/>
      <c r="F242" s="106"/>
      <c r="G242" s="106"/>
      <c r="H242" s="103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06"/>
      <c r="H243" s="103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3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spans="4:14" ht="12.75">
      <c r="D249" s="106"/>
      <c r="E249" s="106"/>
      <c r="F249" s="106"/>
      <c r="G249" s="169"/>
      <c r="H249" s="106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69"/>
      <c r="H250" s="106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6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6"/>
      <c r="I252" s="106"/>
      <c r="J252" s="106"/>
      <c r="K252" s="106"/>
      <c r="L252" s="106"/>
      <c r="M252" s="106"/>
      <c r="N252" s="106"/>
    </row>
    <row r="253" spans="4:14" ht="12.75">
      <c r="D253" s="106"/>
      <c r="E253" s="106"/>
      <c r="F253" s="106"/>
      <c r="G253" s="169"/>
      <c r="H253" s="106"/>
      <c r="I253" s="106"/>
      <c r="J253" s="106"/>
      <c r="K253" s="106"/>
      <c r="L253" s="106"/>
      <c r="M253" s="106"/>
      <c r="N253" s="106"/>
    </row>
    <row r="254" ht="12.75">
      <c r="G254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0"/>
  <sheetViews>
    <sheetView view="pageBreakPreview" zoomScale="85" zoomScaleNormal="90" zoomScaleSheetLayoutView="85" workbookViewId="0" topLeftCell="A1">
      <pane xSplit="2" ySplit="5" topLeftCell="C20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1" sqref="I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35</v>
      </c>
      <c r="O2" s="184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0" t="s">
        <v>26</v>
      </c>
      <c r="B4" s="180"/>
      <c r="C4" s="180" t="s">
        <v>36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s="110" customFormat="1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AVERAGE(C213:C222)</f>
        <v>293.70786059999995</v>
      </c>
      <c r="D211" s="170">
        <f aca="true" t="shared" si="3" ref="D211:O211">AVERAGE(D213:D222)</f>
        <v>356.9438542</v>
      </c>
      <c r="E211" s="170">
        <f t="shared" si="3"/>
        <v>539.1936767</v>
      </c>
      <c r="F211" s="170">
        <f t="shared" si="3"/>
        <v>229.53774559999994</v>
      </c>
      <c r="G211" s="170">
        <f t="shared" si="3"/>
        <v>247.8179439</v>
      </c>
      <c r="H211" s="170">
        <f t="shared" si="3"/>
        <v>264.0596103</v>
      </c>
      <c r="I211" s="170">
        <f t="shared" si="3"/>
        <v>259.3826189</v>
      </c>
      <c r="J211" s="170">
        <f t="shared" si="3"/>
        <v>253.11591239999998</v>
      </c>
      <c r="K211" s="170">
        <f t="shared" si="3"/>
        <v>156.84393059999996</v>
      </c>
      <c r="L211" s="170">
        <f t="shared" si="3"/>
        <v>207.7789891</v>
      </c>
      <c r="M211" s="170">
        <f t="shared" si="3"/>
        <v>331.9491927</v>
      </c>
      <c r="N211" s="170">
        <f t="shared" si="3"/>
        <v>337.702091</v>
      </c>
      <c r="O211" s="170">
        <f t="shared" si="3"/>
        <v>260.19402610000003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28" s="160" customFormat="1" ht="12" customHeight="1">
      <c r="A222" s="86" t="s">
        <v>9</v>
      </c>
      <c r="B222" s="80"/>
      <c r="C222" s="129">
        <v>296.788475</v>
      </c>
      <c r="D222" s="129">
        <v>357.538256</v>
      </c>
      <c r="E222" s="129">
        <v>523.014713</v>
      </c>
      <c r="F222" s="129">
        <v>234.054026</v>
      </c>
      <c r="G222" s="129">
        <v>249.585626</v>
      </c>
      <c r="H222" s="129">
        <v>269.16787899999997</v>
      </c>
      <c r="I222" s="129">
        <v>262.593435</v>
      </c>
      <c r="J222" s="129">
        <v>254.92002499999998</v>
      </c>
      <c r="K222" s="129">
        <v>155.725784</v>
      </c>
      <c r="L222" s="129">
        <v>210.03279799999999</v>
      </c>
      <c r="M222" s="129">
        <v>334.012447</v>
      </c>
      <c r="N222" s="129">
        <v>349.15741399999996</v>
      </c>
      <c r="O222" s="129">
        <v>268.352616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</row>
    <row r="223" spans="1:15" s="115" customFormat="1" ht="7.5" customHeight="1">
      <c r="A223" s="113"/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1:15" s="110" customFormat="1" ht="12.75">
      <c r="A224" s="116" t="s">
        <v>17</v>
      </c>
      <c r="B224" s="116" t="s">
        <v>18</v>
      </c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116"/>
      <c r="N224" s="116"/>
      <c r="O224" s="116"/>
    </row>
    <row r="225" spans="1:15" s="110" customFormat="1" ht="12.75">
      <c r="A225" s="95" t="s">
        <v>32</v>
      </c>
      <c r="B225" s="95" t="s">
        <v>56</v>
      </c>
      <c r="C225" s="95"/>
      <c r="D225" s="95"/>
      <c r="E225" s="95"/>
      <c r="F225" s="95"/>
      <c r="G225" s="97"/>
      <c r="H225" s="97"/>
      <c r="I225" s="97"/>
      <c r="J225" s="95"/>
      <c r="K225" s="95"/>
      <c r="L225" s="95"/>
      <c r="M225" s="97"/>
      <c r="N225" s="97"/>
      <c r="O225" s="97"/>
    </row>
    <row r="226" spans="1:13" ht="12.75">
      <c r="A226" s="97" t="s">
        <v>33</v>
      </c>
      <c r="B226" s="97" t="s">
        <v>57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7"/>
    </row>
    <row r="228" spans="3:15" ht="12.75">
      <c r="C228" s="118"/>
      <c r="D228" s="118"/>
      <c r="E228" s="118"/>
      <c r="N228" s="118"/>
      <c r="O228" s="118"/>
    </row>
    <row r="229" spans="3:13" ht="12.75"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</row>
    <row r="230" spans="4:5" ht="12.75">
      <c r="D230" s="119"/>
      <c r="E230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26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6"/>
  <sheetViews>
    <sheetView view="pageBreakPreview" zoomScale="85" zoomScaleSheetLayoutView="85" zoomScalePageLayoutView="0" workbookViewId="0" topLeftCell="A1">
      <pane xSplit="2" ySplit="5" topLeftCell="C1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8" sqref="G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50</v>
      </c>
      <c r="O2" s="184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0" t="s">
        <v>26</v>
      </c>
      <c r="B4" s="180"/>
      <c r="C4" s="180" t="s">
        <v>51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AVERAGE(C200:C209)</f>
        <v>292.79773680000005</v>
      </c>
      <c r="D198" s="127">
        <f aca="true" t="shared" si="3" ref="D198:O198">AVERAGE(D200:D209)</f>
        <v>362.88593499999996</v>
      </c>
      <c r="E198" s="127">
        <f t="shared" si="3"/>
        <v>512.5998152</v>
      </c>
      <c r="F198" s="127">
        <f t="shared" si="3"/>
        <v>226.4039495</v>
      </c>
      <c r="G198" s="127">
        <f t="shared" si="3"/>
        <v>248.55994109999997</v>
      </c>
      <c r="H198" s="127">
        <f t="shared" si="3"/>
        <v>254.90144299999997</v>
      </c>
      <c r="I198" s="127">
        <f t="shared" si="3"/>
        <v>265.0392475</v>
      </c>
      <c r="J198" s="127">
        <f t="shared" si="3"/>
        <v>248.0030539</v>
      </c>
      <c r="K198" s="127">
        <f t="shared" si="3"/>
        <v>148.1522154</v>
      </c>
      <c r="L198" s="127">
        <f t="shared" si="3"/>
        <v>206.5890837</v>
      </c>
      <c r="M198" s="127">
        <f t="shared" si="3"/>
        <v>338.92835589999993</v>
      </c>
      <c r="N198" s="127">
        <f t="shared" si="3"/>
        <v>346.2570372</v>
      </c>
      <c r="O198" s="127">
        <f t="shared" si="3"/>
        <v>259.481194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s="160" customFormat="1" ht="12" customHeight="1">
      <c r="A209" s="86" t="s">
        <v>9</v>
      </c>
      <c r="B209" s="80"/>
      <c r="C209" s="129">
        <v>294.760103</v>
      </c>
      <c r="D209" s="129">
        <v>361.82737199999997</v>
      </c>
      <c r="E209" s="129">
        <v>490.96944099999996</v>
      </c>
      <c r="F209" s="129">
        <v>230.507658</v>
      </c>
      <c r="G209" s="129">
        <v>250.041719</v>
      </c>
      <c r="H209" s="129">
        <v>259.13910599999997</v>
      </c>
      <c r="I209" s="129">
        <v>267.15789</v>
      </c>
      <c r="J209" s="129">
        <v>249.00330399999999</v>
      </c>
      <c r="K209" s="129">
        <v>146.41427199999998</v>
      </c>
      <c r="L209" s="129">
        <v>207.753241</v>
      </c>
      <c r="M209" s="129">
        <v>340.81742099999997</v>
      </c>
      <c r="N209" s="129">
        <v>355.65489199999996</v>
      </c>
      <c r="O209" s="129">
        <v>267.749526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15" ht="9" customHeight="1">
      <c r="A210" s="86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pans="1:15" ht="12.75">
      <c r="A211" s="93" t="s">
        <v>17</v>
      </c>
      <c r="B211" s="93" t="s">
        <v>18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3"/>
      <c r="N211" s="93"/>
      <c r="O211" s="93"/>
    </row>
    <row r="212" spans="1:15" ht="12.75">
      <c r="A212" s="95" t="s">
        <v>32</v>
      </c>
      <c r="B212" s="95" t="s">
        <v>56</v>
      </c>
      <c r="C212" s="95"/>
      <c r="D212" s="95"/>
      <c r="E212" s="95"/>
      <c r="F212" s="95"/>
      <c r="G212" s="97"/>
      <c r="H212" s="97"/>
      <c r="I212" s="97"/>
      <c r="J212" s="95"/>
      <c r="K212" s="95"/>
      <c r="L212" s="95"/>
      <c r="M212" s="97"/>
      <c r="N212" s="97"/>
      <c r="O212" s="97"/>
    </row>
    <row r="213" spans="1:15" ht="12.75">
      <c r="A213" s="97" t="s">
        <v>33</v>
      </c>
      <c r="B213" s="97" t="s">
        <v>57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7"/>
      <c r="N213" s="97"/>
      <c r="O213" s="97"/>
    </row>
    <row r="215" spans="4:15" ht="12.75"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ht="12.75">
      <c r="D216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6"/>
  <sheetViews>
    <sheetView showGridLines="0" view="pageBreakPreview" zoomScale="85" zoomScaleSheetLayoutView="85" zoomScalePageLayoutView="0" workbookViewId="0" topLeftCell="A1">
      <pane xSplit="2" ySplit="5" topLeftCell="G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98" sqref="N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N2" s="184" t="s">
        <v>54</v>
      </c>
      <c r="O2" s="184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0" t="s">
        <v>26</v>
      </c>
      <c r="B4" s="180"/>
      <c r="C4" s="180" t="s">
        <v>55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AVERAGE(C200:C209)</f>
        <v>295.31588539999996</v>
      </c>
      <c r="D198" s="127">
        <f aca="true" t="shared" si="3" ref="D198:O198">AVERAGE(D200:D209)</f>
        <v>348.00650269999994</v>
      </c>
      <c r="E198" s="127">
        <f t="shared" si="3"/>
        <v>599.3708626999999</v>
      </c>
      <c r="F198" s="127">
        <f t="shared" si="3"/>
        <v>234.52436590000002</v>
      </c>
      <c r="G198" s="127">
        <f t="shared" si="3"/>
        <v>246.44469079999993</v>
      </c>
      <c r="H198" s="127">
        <f t="shared" si="3"/>
        <v>281.2559341</v>
      </c>
      <c r="I198" s="127">
        <f t="shared" si="3"/>
        <v>248.0260969</v>
      </c>
      <c r="J198" s="127">
        <f t="shared" si="3"/>
        <v>266.4754689</v>
      </c>
      <c r="K198" s="127">
        <f t="shared" si="3"/>
        <v>174.7597279</v>
      </c>
      <c r="L198" s="127">
        <f t="shared" si="3"/>
        <v>210.08855950000003</v>
      </c>
      <c r="M198" s="127">
        <f t="shared" si="3"/>
        <v>314.2922921</v>
      </c>
      <c r="N198" s="127">
        <f t="shared" si="3"/>
        <v>325.62141800000006</v>
      </c>
      <c r="O198" s="127">
        <f t="shared" si="3"/>
        <v>261.4570033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28" s="80" customFormat="1" ht="14.25">
      <c r="A209" s="86" t="s">
        <v>9</v>
      </c>
      <c r="C209" s="129">
        <v>300.372241</v>
      </c>
      <c r="D209" s="129">
        <v>351.087092</v>
      </c>
      <c r="E209" s="129">
        <v>595.527475</v>
      </c>
      <c r="F209" s="129">
        <v>239.697148</v>
      </c>
      <c r="G209" s="129">
        <v>248.74150999999998</v>
      </c>
      <c r="H209" s="129">
        <v>287.998941</v>
      </c>
      <c r="I209" s="129">
        <v>253.42961499999998</v>
      </c>
      <c r="J209" s="129">
        <v>270.380021</v>
      </c>
      <c r="K209" s="129">
        <v>174.91913499999998</v>
      </c>
      <c r="L209" s="129">
        <v>214.45735</v>
      </c>
      <c r="M209" s="129">
        <v>316.79623499999997</v>
      </c>
      <c r="N209" s="129">
        <v>339.982148</v>
      </c>
      <c r="O209" s="129">
        <v>269.421155</v>
      </c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</row>
    <row r="210" spans="1:15" ht="6" customHeight="1">
      <c r="A210" s="80"/>
      <c r="B210" s="80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5.75" customHeight="1">
      <c r="A211" s="93" t="s">
        <v>17</v>
      </c>
      <c r="B211" s="93" t="s">
        <v>18</v>
      </c>
      <c r="C211" s="137"/>
      <c r="D211" s="138"/>
      <c r="E211" s="138"/>
      <c r="F211" s="138"/>
      <c r="G211" s="138"/>
      <c r="H211" s="138"/>
      <c r="I211" s="138"/>
      <c r="J211" s="138"/>
      <c r="K211" s="138"/>
      <c r="L211" s="138"/>
      <c r="M211" s="93"/>
      <c r="N211" s="93"/>
      <c r="O211" s="93"/>
    </row>
    <row r="212" spans="1:12" ht="14.25">
      <c r="A212" s="95" t="s">
        <v>32</v>
      </c>
      <c r="B212" s="95" t="s">
        <v>56</v>
      </c>
      <c r="C212" s="139"/>
      <c r="D212" s="72"/>
      <c r="E212" s="72"/>
      <c r="F212" s="72"/>
      <c r="G212" s="97"/>
      <c r="H212" s="97"/>
      <c r="I212" s="97"/>
      <c r="J212" s="72"/>
      <c r="K212" s="72"/>
      <c r="L212" s="72"/>
    </row>
    <row r="213" spans="1:12" ht="14.25">
      <c r="A213" s="97" t="s">
        <v>33</v>
      </c>
      <c r="B213" s="97" t="s">
        <v>57</v>
      </c>
      <c r="C213" s="139"/>
      <c r="D213" s="95"/>
      <c r="E213" s="95"/>
      <c r="F213" s="95"/>
      <c r="G213" s="95"/>
      <c r="H213" s="72"/>
      <c r="I213" s="95"/>
      <c r="J213" s="95"/>
      <c r="K213" s="95"/>
      <c r="L213" s="95"/>
    </row>
    <row r="214" spans="1:3" ht="12.75">
      <c r="A214" s="140"/>
      <c r="B214" s="140"/>
      <c r="C214" s="140"/>
    </row>
    <row r="216" spans="3:15" ht="12.75"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3"/>
      <c r="N216" s="143"/>
      <c r="O216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"/>
  <sheetViews>
    <sheetView showGridLines="0" zoomScale="85" zoomScaleNormal="85" zoomScalePageLayoutView="0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9" sqref="C189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0" t="s">
        <v>22</v>
      </c>
      <c r="F2" s="190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7" t="s">
        <v>20</v>
      </c>
      <c r="B4" s="187"/>
      <c r="C4" s="187" t="s">
        <v>15</v>
      </c>
      <c r="D4" s="191" t="s">
        <v>16</v>
      </c>
      <c r="E4" s="191"/>
      <c r="F4" s="191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9"/>
      <c r="B5" s="189"/>
      <c r="C5" s="188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AVERAGE(C191:C200)</f>
        <v>271.1892194382671</v>
      </c>
      <c r="D189" s="156" t="s">
        <v>19</v>
      </c>
      <c r="E189" s="156">
        <f>+E200</f>
        <v>5.012854995298383</v>
      </c>
      <c r="F189" s="156">
        <f>+F200</f>
        <v>5.672718906086516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10" s="26" customFormat="1" ht="14.25">
      <c r="A200" s="86" t="s">
        <v>9</v>
      </c>
      <c r="C200" s="23">
        <v>275.23740346973227</v>
      </c>
      <c r="D200" s="158">
        <v>0.14006562311597293</v>
      </c>
      <c r="E200" s="158">
        <v>5.012854995298383</v>
      </c>
      <c r="F200" s="158">
        <v>5.672718906086516</v>
      </c>
      <c r="G200" s="177"/>
      <c r="H200" s="177"/>
      <c r="I200" s="177"/>
      <c r="J200" s="177"/>
    </row>
    <row r="201" spans="1:6" s="26" customFormat="1" ht="7.5" customHeight="1">
      <c r="A201" s="17"/>
      <c r="B201" s="27"/>
      <c r="C201" s="21"/>
      <c r="D201" s="21"/>
      <c r="E201" s="21"/>
      <c r="F201" s="21"/>
    </row>
    <row r="202" spans="1:14" s="18" customFormat="1" ht="18" customHeight="1">
      <c r="A202" s="165" t="s">
        <v>17</v>
      </c>
      <c r="B202" s="165" t="s">
        <v>18</v>
      </c>
      <c r="C202" s="166"/>
      <c r="D202" s="34"/>
      <c r="E202" s="34"/>
      <c r="F202" s="34"/>
      <c r="G202" s="26"/>
      <c r="H202" s="26"/>
      <c r="I202" s="26"/>
      <c r="J202" s="26"/>
      <c r="K202" s="26"/>
      <c r="L202" s="26"/>
      <c r="M202" s="26"/>
      <c r="N202" s="26"/>
    </row>
    <row r="203" spans="1:15" ht="15" customHeight="1">
      <c r="A203" s="167" t="s">
        <v>33</v>
      </c>
      <c r="B203" s="167" t="s">
        <v>57</v>
      </c>
      <c r="C203" s="168"/>
      <c r="D203" s="36"/>
      <c r="E203" s="36"/>
      <c r="F203" s="37"/>
      <c r="G203" s="38"/>
      <c r="H203" s="39"/>
      <c r="I203" s="40"/>
      <c r="J203" s="41"/>
      <c r="L203" s="41"/>
      <c r="M203" s="41"/>
      <c r="O203" s="35"/>
    </row>
    <row r="205" spans="3:6" ht="14.25">
      <c r="C205" s="43"/>
      <c r="D205" s="44"/>
      <c r="E205" s="45"/>
      <c r="F205"/>
    </row>
    <row r="206" spans="3:6" ht="14.25">
      <c r="C206" s="35"/>
      <c r="D206" s="44"/>
      <c r="E206" s="46"/>
      <c r="F206"/>
    </row>
    <row r="207" spans="3:6" ht="14.25">
      <c r="C207" s="35"/>
      <c r="D207" s="44"/>
      <c r="E207" s="45"/>
      <c r="F207"/>
    </row>
    <row r="208" spans="3:6" ht="14.25">
      <c r="C208" s="43"/>
      <c r="D208" s="47"/>
      <c r="E208" s="48"/>
      <c r="F208"/>
    </row>
    <row r="209" spans="3:6" ht="14.25">
      <c r="C209" s="43"/>
      <c r="D209" s="47"/>
      <c r="E209" s="45"/>
      <c r="F209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2023-11-08T20:54:00Z</dcterms:modified>
  <cp:category/>
  <cp:version/>
  <cp:contentType/>
  <cp:contentStatus/>
</cp:coreProperties>
</file>