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7350" tabRatio="601" activeTab="0"/>
  </bookViews>
  <sheets>
    <sheet name="2-1-06" sheetId="1" r:id="rId1"/>
    <sheet name="2-2-06" sheetId="2" r:id="rId2"/>
    <sheet name="2-3-06" sheetId="3" r:id="rId3"/>
    <sheet name="2-4-06" sheetId="4" r:id="rId4"/>
    <sheet name="2-5-06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'2-2-06'!$A$1:$O$225</definedName>
    <definedName name="_xlnm.Print_Area" localSheetId="2">'2-3-06'!$A$1:$O$211</definedName>
    <definedName name="_xlnm.Print_Area" localSheetId="3">'2-4-06'!$A$1:$O$211</definedName>
    <definedName name="_xlnm.Print_Area" localSheetId="4">'2-5-06'!$A$1:$F$198</definedName>
    <definedName name="comida">#REF!</definedName>
    <definedName name="comidados">#REF!</definedName>
    <definedName name="corinf">#REF!</definedName>
    <definedName name="indcdev">#REF!</definedName>
    <definedName name="mineria">'[1]PONDRAMA'!$C$14</definedName>
    <definedName name="mineria2">'[1]PONDRAMA'!$C$12</definedName>
    <definedName name="MONO1212">#REF!</definedName>
    <definedName name="palim">'[2]PONDRAMA'!$C$3</definedName>
    <definedName name="palim1">'[3]PONDRAMA'!$C$3</definedName>
    <definedName name="pbeb">'[2]PONDRAMA'!$C$4</definedName>
    <definedName name="pcal">'[2]PONDRAMA'!$C$9</definedName>
    <definedName name="pcal1">'[3]PONDRAMA'!$C$9</definedName>
    <definedName name="pcau">'[2]PONDRAMA'!$C$14</definedName>
    <definedName name="pcau1">'[3]PONDRAMA'!$C$14</definedName>
    <definedName name="pcue">'[2]PONDRAMA'!$C$8</definedName>
    <definedName name="pcue1">'[3]PONDRAMA'!$C$8</definedName>
    <definedName name="pder">'[2]PONDRAMA'!$C$12</definedName>
    <definedName name="pder1">'[3]PONDRAMA'!$C$12</definedName>
    <definedName name="pdiv">'[2]PONDRAMA'!$C$19</definedName>
    <definedName name="pdiv1">'[3]PONDRAMA'!$C$19</definedName>
    <definedName name="pmad">'[2]PONDRAMA'!$C$10</definedName>
    <definedName name="pmad1">'[3]PONDRAMA'!$C$10</definedName>
    <definedName name="pmaq">'[2]PONDRAMA'!$C$17</definedName>
    <definedName name="pmaq1">'[3]PONDRAMA'!$C$17</definedName>
    <definedName name="pmet">'[2]PONDRAMA'!$C$16</definedName>
    <definedName name="pmet1">'[3]PONDRAMA'!$C$16</definedName>
    <definedName name="pmin">'[3]PONDRAMA'!$C$20</definedName>
    <definedName name="pmue">'[2]PONDRAMA'!$C$18</definedName>
    <definedName name="pnomet">'[2]PONDRAMA'!$C$15</definedName>
    <definedName name="pondacces">#REF!</definedName>
    <definedName name="pondaceite">#REF!</definedName>
    <definedName name="pondadm">#REF!</definedName>
    <definedName name="pondagua">#REF!</definedName>
    <definedName name="pondazuc">#REF!</definedName>
    <definedName name="pondbebidas">#REF!</definedName>
    <definedName name="pondcalzado">#REF!</definedName>
    <definedName name="pondcarne">#REF!</definedName>
    <definedName name="pondcereal">#REF!</definedName>
    <definedName name="pondcomida">#REF!</definedName>
    <definedName name="pondcomunic">#REF!</definedName>
    <definedName name="pondeqaccesp">#REF!</definedName>
    <definedName name="pondfruta">#REF!</definedName>
    <definedName name="pondleche">#REF!</definedName>
    <definedName name="pondmant">#REF!</definedName>
    <definedName name="pondmatest">#REF!</definedName>
    <definedName name="pondmatric">#REF!</definedName>
    <definedName name="pondmedic">#REF!</definedName>
    <definedName name="pondmuebles">#REF!</definedName>
    <definedName name="pondnoclas">#REF!</definedName>
    <definedName name="pondprenda">#REF!</definedName>
    <definedName name="pondrepar">#REF!</definedName>
    <definedName name="pondserv">#REF!</definedName>
    <definedName name="pondservesp">#REF!</definedName>
    <definedName name="pondservhogar">#REF!</definedName>
    <definedName name="pondservsalud">#REF!</definedName>
    <definedName name="pondtransp">#REF!</definedName>
    <definedName name="pondusoper">#REF!</definedName>
    <definedName name="ppap">'[2]PONDRAMA'!$C$11</definedName>
    <definedName name="pqui">'[2]PONDRAMA'!$C$13</definedName>
    <definedName name="ptab">'[2]PONDRAMA'!$C$5</definedName>
    <definedName name="ptab.">'[4]PONDRAMA'!$C$5</definedName>
    <definedName name="ptex">'[2]PONDRAMA'!$C$6</definedName>
    <definedName name="pves">'[2]PONDRAMA'!$C$7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<sst xmlns="http://schemas.openxmlformats.org/spreadsheetml/2006/main" count="1003" uniqueCount="58">
  <si>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</si>
  <si>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</si>
  <si>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</si>
  <si>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</si>
  <si>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</si>
  <si>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</si>
  <si>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</si>
  <si>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</si>
  <si>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</si>
  <si>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</si>
  <si>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</si>
  <si>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</si>
  <si>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Mensual</t>
  </si>
  <si>
    <t>Acumulada</t>
  </si>
  <si>
    <t>Interanual</t>
  </si>
  <si>
    <t>IPC nacional subyacente</t>
  </si>
  <si>
    <t>Variación %</t>
  </si>
  <si>
    <t>1/</t>
  </si>
  <si>
    <t>: Los índices anuales corresponden al promedio del año.</t>
  </si>
  <si>
    <t>-</t>
  </si>
  <si>
    <r>
      <t xml:space="preserve">Año y mes </t>
    </r>
    <r>
      <rPr>
        <b/>
        <sz val="9"/>
        <rFont val="Verdana"/>
        <family val="2"/>
      </rPr>
      <t xml:space="preserve">1/ </t>
    </r>
  </si>
  <si>
    <t>(Año base, 2006 = 100)</t>
  </si>
  <si>
    <t>Cuadro II-5-06</t>
  </si>
  <si>
    <t>Índice de precios al consumidor nacional subyacente</t>
  </si>
  <si>
    <t>Índice de precios al consumidor nacional, Managua y resto del país 1/, 2/</t>
  </si>
  <si>
    <t>Cuadro II-1-06</t>
  </si>
  <si>
    <t>Año y mes</t>
  </si>
  <si>
    <t xml:space="preserve">IPC </t>
  </si>
  <si>
    <t>nacional</t>
  </si>
  <si>
    <t>Managua</t>
  </si>
  <si>
    <t>resto del país</t>
  </si>
  <si>
    <t xml:space="preserve">Septiembre </t>
  </si>
  <si>
    <t>2/</t>
  </si>
  <si>
    <t>Fuente</t>
  </si>
  <si>
    <t>Índice de precios al consumidor nacional por divisiones 1/, 2/</t>
  </si>
  <si>
    <t>Cuadro II-2-06</t>
  </si>
  <si>
    <t>IPC nacional</t>
  </si>
  <si>
    <t>Alimentos y bebidas no alcohólicas</t>
  </si>
  <si>
    <t>Bebidas alcohólicas y tabaco</t>
  </si>
  <si>
    <t>Prendas de vestir y calzado</t>
  </si>
  <si>
    <t>Alojamiento, agua, electricidad, gas y otros combustibles</t>
  </si>
  <si>
    <t>Muebles, artículos para el hogar y  conservación del hogar</t>
  </si>
  <si>
    <t>Salud</t>
  </si>
  <si>
    <t>Transporte</t>
  </si>
  <si>
    <t>Comunicaciones</t>
  </si>
  <si>
    <t>Recreación y cultura</t>
  </si>
  <si>
    <t>Educación</t>
  </si>
  <si>
    <t>Restaurantes y hoteles</t>
  </si>
  <si>
    <t>Bienes y servicios diversos</t>
  </si>
  <si>
    <t>Índice de precios al consumidor Managua por divisiones 1/, 2/</t>
  </si>
  <si>
    <t>Cuadro II-3-06</t>
  </si>
  <si>
    <t>IPC Managua</t>
  </si>
  <si>
    <t>caciones</t>
  </si>
  <si>
    <t>Índice de precios al consumidor resto del país por divisiones 1/, 2/</t>
  </si>
  <si>
    <t>Cuadro II-4-06</t>
  </si>
  <si>
    <t>IPC resto</t>
  </si>
  <si>
    <t>: Indices base 2006=100, enlazados con base 1999=100 en el período enero 2001 a diciembre 2009.</t>
  </si>
  <si>
    <t>: INIDE.</t>
  </si>
</sst>
</file>

<file path=xl/styles.xml><?xml version="1.0" encoding="utf-8"?>
<styleSheet xmlns="http://schemas.openxmlformats.org/spreadsheetml/2006/main">
  <numFmts count="65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.00_ ;_ * \-#,##0.00_ ;_ * &quot;-&quot;??_ ;_ @_ "/>
    <numFmt numFmtId="179" formatCode="_(* #,##0.0000_);_(* \(#,##0.0000\);_(* &quot;-&quot;??_);_(@_)"/>
    <numFmt numFmtId="180" formatCode="_(* #,##0.0_);_(* \(#,##0.0\);_(* &quot;-&quot;??_);_(@_)"/>
    <numFmt numFmtId="181" formatCode="#,##0.0_);\(#,##0.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#,##0.000000000000000_);\(#,##0.000000000000000\)"/>
    <numFmt numFmtId="194" formatCode="#,##0.00000000000000_);\(#,##0.00000000000000\)"/>
    <numFmt numFmtId="195" formatCode="#,##0.0000000000000_);\(#,##0.0000000000000\)"/>
    <numFmt numFmtId="196" formatCode="#,##0.000000000000_);\(#,##0.000000000000\)"/>
    <numFmt numFmtId="197" formatCode="#,##0.00000000000_);\(#,##0.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_(* #,##0.0_);_(* \(#,##0.0\);_(* &quot;-&quot;?_);_(@_)"/>
    <numFmt numFmtId="207" formatCode="_(* #,##0_);_(* \(#,##0\);_(* &quot;-&quot;??_);_(@_)"/>
    <numFmt numFmtId="208" formatCode="_ * #,##0.0_ ;_ * \-#,##0.0_ ;_ * &quot;-&quot;??_ ;_ @_ "/>
    <numFmt numFmtId="209" formatCode="#,##0.0"/>
    <numFmt numFmtId="210" formatCode="_-* #,##0.0_-;\-* #,##0.0_-;_-* &quot;-&quot;?_-;_-@_-"/>
    <numFmt numFmtId="211" formatCode="_ * #,##0.000_ ;_ * \-#,##0.000_ ;_ * &quot;-&quot;??_ ;_ @_ "/>
    <numFmt numFmtId="212" formatCode="_ * #,##0.0000_ ;_ * \-#,##0.0000_ ;_ * &quot;-&quot;??_ ;_ @_ "/>
    <numFmt numFmtId="213" formatCode="_ * #,##0.0_ ;_ * \-#,##0.0_ ;_ * &quot;-&quot;_ ;_ @_ "/>
    <numFmt numFmtId="214" formatCode="_-* #,##0.000_-;\-* #,##0.000_-;_-* &quot;-&quot;??_-;_-@_-"/>
    <numFmt numFmtId="215" formatCode="#,##0.000000000"/>
    <numFmt numFmtId="216" formatCode="??0.000000"/>
    <numFmt numFmtId="217" formatCode="_-* #,##0.00\ _P_t_s_-;\-* #,##0.00\ _P_t_s_-;_-* &quot;-&quot;??\ _P_t_s_-;_-@_-"/>
    <numFmt numFmtId="218" formatCode="0.00_ ;[Red]\-0.00\ "/>
    <numFmt numFmtId="219" formatCode="??0.00"/>
    <numFmt numFmtId="220" formatCode="??0.000"/>
  </numFmts>
  <fonts count="68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b/>
      <sz val="16"/>
      <name val="Verdana"/>
      <family val="2"/>
    </font>
    <font>
      <sz val="16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6"/>
      <name val="Futura Md BT"/>
      <family val="2"/>
    </font>
    <font>
      <sz val="14"/>
      <name val="Times New Roman"/>
      <family val="1"/>
    </font>
    <font>
      <sz val="10"/>
      <name val="Futura Md BT"/>
      <family val="2"/>
    </font>
    <font>
      <sz val="10"/>
      <name val="Times New Roman"/>
      <family val="1"/>
    </font>
    <font>
      <b/>
      <sz val="11"/>
      <name val="Futura Md BT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i/>
      <sz val="14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9" fontId="5" fillId="33" borderId="0" xfId="49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80" fontId="13" fillId="33" borderId="0" xfId="49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81" fontId="11" fillId="33" borderId="0" xfId="49" applyNumberFormat="1" applyFont="1" applyFill="1" applyBorder="1" applyAlignment="1">
      <alignment horizontal="center" vertical="center"/>
    </xf>
    <xf numFmtId="181" fontId="13" fillId="33" borderId="0" xfId="49" applyNumberFormat="1" applyFont="1" applyFill="1" applyBorder="1" applyAlignment="1">
      <alignment horizontal="center" vertical="center"/>
    </xf>
    <xf numFmtId="181" fontId="13" fillId="34" borderId="0" xfId="49" applyNumberFormat="1" applyFont="1" applyFill="1" applyBorder="1" applyAlignment="1">
      <alignment horizontal="center" vertical="center"/>
    </xf>
    <xf numFmtId="181" fontId="13" fillId="35" borderId="0" xfId="49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80" fontId="13" fillId="33" borderId="11" xfId="49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180" fontId="13" fillId="0" borderId="0" xfId="49" applyNumberFormat="1" applyFont="1" applyFill="1" applyBorder="1" applyAlignment="1">
      <alignment/>
    </xf>
    <xf numFmtId="43" fontId="65" fillId="0" borderId="0" xfId="49" applyNumberFormat="1" applyFont="1" applyFill="1" applyBorder="1" applyAlignment="1">
      <alignment/>
    </xf>
    <xf numFmtId="178" fontId="13" fillId="0" borderId="0" xfId="49" applyFont="1" applyFill="1" applyBorder="1" applyAlignment="1">
      <alignment/>
    </xf>
    <xf numFmtId="178" fontId="66" fillId="0" borderId="0" xfId="49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7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3" fillId="33" borderId="0" xfId="59" applyFont="1" applyFill="1" applyAlignment="1">
      <alignment horizontal="right"/>
      <protection/>
    </xf>
    <xf numFmtId="0" fontId="15" fillId="33" borderId="0" xfId="59" applyFont="1" applyFill="1">
      <alignment/>
      <protection/>
    </xf>
    <xf numFmtId="0" fontId="5" fillId="33" borderId="0" xfId="59" applyFont="1" applyFill="1" applyBorder="1" applyAlignment="1">
      <alignment horizontal="left"/>
      <protection/>
    </xf>
    <xf numFmtId="0" fontId="8" fillId="33" borderId="0" xfId="59" applyFont="1" applyFill="1" applyBorder="1" applyAlignment="1">
      <alignment horizontal="left"/>
      <protection/>
    </xf>
    <xf numFmtId="0" fontId="16" fillId="33" borderId="0" xfId="59" applyFont="1" applyFill="1">
      <alignment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7" fillId="33" borderId="0" xfId="59" applyFont="1" applyFill="1">
      <alignment/>
      <protection/>
    </xf>
    <xf numFmtId="0" fontId="14" fillId="34" borderId="10" xfId="59" applyFont="1" applyFill="1" applyBorder="1" applyAlignment="1">
      <alignment horizontal="center" vertical="top" wrapText="1"/>
      <protection/>
    </xf>
    <xf numFmtId="0" fontId="14" fillId="34" borderId="10" xfId="59" applyFont="1" applyFill="1" applyBorder="1" applyAlignment="1">
      <alignment horizontal="center"/>
      <protection/>
    </xf>
    <xf numFmtId="0" fontId="11" fillId="33" borderId="0" xfId="59" applyFont="1" applyFill="1" applyBorder="1" applyAlignment="1">
      <alignment horizontal="center" vertical="center"/>
      <protection/>
    </xf>
    <xf numFmtId="180" fontId="13" fillId="33" borderId="0" xfId="52" applyNumberFormat="1" applyFont="1" applyFill="1" applyBorder="1" applyAlignment="1">
      <alignment/>
    </xf>
    <xf numFmtId="0" fontId="18" fillId="33" borderId="0" xfId="59" applyFont="1" applyFill="1">
      <alignment/>
      <protection/>
    </xf>
    <xf numFmtId="1" fontId="13" fillId="33" borderId="0" xfId="51" applyNumberFormat="1" applyFont="1" applyFill="1" applyAlignment="1">
      <alignment horizontal="left"/>
    </xf>
    <xf numFmtId="181" fontId="13" fillId="33" borderId="0" xfId="52" applyNumberFormat="1" applyFont="1" applyFill="1" applyBorder="1" applyAlignment="1">
      <alignment horizontal="right" indent="3"/>
    </xf>
    <xf numFmtId="213" fontId="19" fillId="33" borderId="0" xfId="51" applyNumberFormat="1" applyFont="1" applyFill="1" applyAlignment="1">
      <alignment horizontal="right"/>
    </xf>
    <xf numFmtId="0" fontId="13" fillId="34" borderId="0" xfId="59" applyFont="1" applyFill="1" applyBorder="1" applyAlignment="1">
      <alignment horizontal="left"/>
      <protection/>
    </xf>
    <xf numFmtId="181" fontId="13" fillId="34" borderId="0" xfId="52" applyNumberFormat="1" applyFont="1" applyFill="1" applyBorder="1" applyAlignment="1">
      <alignment horizontal="right" indent="3"/>
    </xf>
    <xf numFmtId="0" fontId="20" fillId="33" borderId="0" xfId="59" applyFont="1" applyFill="1">
      <alignment/>
      <protection/>
    </xf>
    <xf numFmtId="0" fontId="13" fillId="33" borderId="0" xfId="59" applyFont="1" applyFill="1" applyBorder="1" applyAlignment="1">
      <alignment horizontal="left"/>
      <protection/>
    </xf>
    <xf numFmtId="0" fontId="21" fillId="33" borderId="0" xfId="59" applyFont="1" applyFill="1">
      <alignment/>
      <protection/>
    </xf>
    <xf numFmtId="1" fontId="13" fillId="34" borderId="0" xfId="51" applyNumberFormat="1" applyFont="1" applyFill="1" applyAlignment="1">
      <alignment horizontal="left"/>
    </xf>
    <xf numFmtId="0" fontId="13" fillId="33" borderId="0" xfId="59" applyFont="1" applyFill="1" applyBorder="1">
      <alignment/>
      <protection/>
    </xf>
    <xf numFmtId="0" fontId="13" fillId="34" borderId="0" xfId="59" applyFont="1" applyFill="1" applyBorder="1">
      <alignment/>
      <protection/>
    </xf>
    <xf numFmtId="1" fontId="11" fillId="33" borderId="0" xfId="51" applyNumberFormat="1" applyFont="1" applyFill="1" applyAlignment="1">
      <alignment horizontal="left"/>
    </xf>
    <xf numFmtId="181" fontId="11" fillId="33" borderId="0" xfId="52" applyNumberFormat="1" applyFont="1" applyFill="1" applyBorder="1" applyAlignment="1">
      <alignment horizontal="right" indent="3"/>
    </xf>
    <xf numFmtId="181" fontId="11" fillId="33" borderId="0" xfId="52" applyNumberFormat="1" applyFont="1" applyFill="1" applyBorder="1" applyAlignment="1">
      <alignment horizontal="center"/>
    </xf>
    <xf numFmtId="181" fontId="13" fillId="33" borderId="0" xfId="52" applyNumberFormat="1" applyFont="1" applyFill="1" applyBorder="1" applyAlignment="1">
      <alignment horizontal="center"/>
    </xf>
    <xf numFmtId="181" fontId="13" fillId="34" borderId="0" xfId="52" applyNumberFormat="1" applyFont="1" applyFill="1" applyBorder="1" applyAlignment="1">
      <alignment horizontal="center"/>
    </xf>
    <xf numFmtId="0" fontId="20" fillId="33" borderId="0" xfId="59" applyFont="1" applyFill="1" applyBorder="1">
      <alignment/>
      <protection/>
    </xf>
    <xf numFmtId="0" fontId="13" fillId="35" borderId="0" xfId="59" applyFont="1" applyFill="1" applyBorder="1">
      <alignment/>
      <protection/>
    </xf>
    <xf numFmtId="181" fontId="13" fillId="35" borderId="0" xfId="52" applyNumberFormat="1" applyFont="1" applyFill="1" applyBorder="1" applyAlignment="1">
      <alignment horizontal="center"/>
    </xf>
    <xf numFmtId="0" fontId="20" fillId="35" borderId="0" xfId="59" applyFont="1" applyFill="1">
      <alignment/>
      <protection/>
    </xf>
    <xf numFmtId="0" fontId="13" fillId="33" borderId="0" xfId="59" applyFont="1" applyFill="1" applyBorder="1" applyAlignment="1">
      <alignment vertical="center"/>
      <protection/>
    </xf>
    <xf numFmtId="181" fontId="13" fillId="33" borderId="0" xfId="52" applyNumberFormat="1" applyFont="1" applyFill="1" applyBorder="1" applyAlignment="1">
      <alignment horizontal="center" vertical="center"/>
    </xf>
    <xf numFmtId="0" fontId="20" fillId="33" borderId="0" xfId="59" applyFont="1" applyFill="1" applyAlignment="1">
      <alignment vertical="center"/>
      <protection/>
    </xf>
    <xf numFmtId="0" fontId="13" fillId="35" borderId="0" xfId="59" applyFont="1" applyFill="1" applyBorder="1" applyAlignment="1">
      <alignment horizontal="left"/>
      <protection/>
    </xf>
    <xf numFmtId="0" fontId="20" fillId="35" borderId="0" xfId="59" applyFont="1" applyFill="1" applyAlignment="1">
      <alignment vertical="center"/>
      <protection/>
    </xf>
    <xf numFmtId="0" fontId="20" fillId="35" borderId="0" xfId="59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horizontal="left"/>
      <protection/>
    </xf>
    <xf numFmtId="0" fontId="13" fillId="0" borderId="0" xfId="59" applyFont="1" applyFill="1" applyBorder="1">
      <alignment/>
      <protection/>
    </xf>
    <xf numFmtId="181" fontId="13" fillId="0" borderId="0" xfId="52" applyNumberFormat="1" applyFont="1" applyFill="1" applyBorder="1" applyAlignment="1">
      <alignment horizontal="center"/>
    </xf>
    <xf numFmtId="0" fontId="10" fillId="33" borderId="11" xfId="59" applyFont="1" applyFill="1" applyBorder="1">
      <alignment/>
      <protection/>
    </xf>
    <xf numFmtId="180" fontId="10" fillId="33" borderId="11" xfId="52" applyNumberFormat="1" applyFont="1" applyFill="1" applyBorder="1" applyAlignment="1">
      <alignment/>
    </xf>
    <xf numFmtId="0" fontId="10" fillId="33" borderId="0" xfId="59" applyFont="1" applyFill="1" applyBorder="1">
      <alignment/>
      <protection/>
    </xf>
    <xf numFmtId="180" fontId="10" fillId="33" borderId="0" xfId="52" applyNumberFormat="1" applyFont="1" applyFill="1" applyBorder="1" applyAlignment="1">
      <alignment/>
    </xf>
    <xf numFmtId="0" fontId="10" fillId="33" borderId="0" xfId="59" applyFont="1" applyFill="1">
      <alignment/>
      <protection/>
    </xf>
    <xf numFmtId="0" fontId="18" fillId="35" borderId="0" xfId="59" applyFont="1" applyFill="1">
      <alignment/>
      <protection/>
    </xf>
    <xf numFmtId="181" fontId="18" fillId="35" borderId="0" xfId="59" applyNumberFormat="1" applyFont="1" applyFill="1">
      <alignment/>
      <protection/>
    </xf>
    <xf numFmtId="0" fontId="18" fillId="0" borderId="0" xfId="59" applyFont="1" applyFill="1">
      <alignment/>
      <protection/>
    </xf>
    <xf numFmtId="0" fontId="13" fillId="0" borderId="0" xfId="59" applyFont="1" applyFill="1" applyBorder="1" applyAlignment="1">
      <alignment horizontal="left"/>
      <protection/>
    </xf>
    <xf numFmtId="180" fontId="18" fillId="0" borderId="0" xfId="52" applyNumberFormat="1" applyFont="1" applyFill="1" applyAlignment="1">
      <alignment/>
    </xf>
    <xf numFmtId="43" fontId="18" fillId="0" borderId="0" xfId="52" applyFont="1" applyFill="1" applyAlignment="1">
      <alignment/>
    </xf>
    <xf numFmtId="214" fontId="18" fillId="0" borderId="0" xfId="59" applyNumberFormat="1" applyFont="1" applyFill="1">
      <alignment/>
      <protection/>
    </xf>
    <xf numFmtId="214" fontId="18" fillId="0" borderId="0" xfId="52" applyNumberFormat="1" applyFont="1" applyFill="1" applyAlignment="1">
      <alignment/>
    </xf>
    <xf numFmtId="171" fontId="18" fillId="35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22" fillId="33" borderId="0" xfId="59" applyFont="1" applyFill="1" applyBorder="1" applyAlignment="1">
      <alignment horizontal="left"/>
      <protection/>
    </xf>
    <xf numFmtId="0" fontId="6" fillId="33" borderId="0" xfId="59" applyFont="1" applyFill="1" applyBorder="1" applyAlignment="1">
      <alignment horizontal="left"/>
      <protection/>
    </xf>
    <xf numFmtId="0" fontId="10" fillId="0" borderId="0" xfId="59" applyFont="1" applyFill="1">
      <alignment/>
      <protection/>
    </xf>
    <xf numFmtId="0" fontId="11" fillId="33" borderId="0" xfId="59" applyFont="1" applyFill="1" applyBorder="1" applyAlignment="1">
      <alignment horizontal="right"/>
      <protection/>
    </xf>
    <xf numFmtId="0" fontId="14" fillId="33" borderId="0" xfId="59" applyFont="1" applyFill="1" applyBorder="1" applyAlignment="1">
      <alignment horizontal="center" vertical="center"/>
      <protection/>
    </xf>
    <xf numFmtId="0" fontId="10" fillId="35" borderId="0" xfId="59" applyFont="1" applyFill="1" applyBorder="1">
      <alignment/>
      <protection/>
    </xf>
    <xf numFmtId="209" fontId="10" fillId="35" borderId="0" xfId="52" applyNumberFormat="1" applyFont="1" applyFill="1" applyBorder="1" applyAlignment="1">
      <alignment horizontal="center"/>
    </xf>
    <xf numFmtId="0" fontId="10" fillId="35" borderId="0" xfId="59" applyFont="1" applyFill="1" applyBorder="1" applyAlignment="1">
      <alignment vertical="center"/>
      <protection/>
    </xf>
    <xf numFmtId="0" fontId="10" fillId="35" borderId="11" xfId="59" applyFont="1" applyFill="1" applyBorder="1">
      <alignment/>
      <protection/>
    </xf>
    <xf numFmtId="0" fontId="66" fillId="35" borderId="0" xfId="59" applyFont="1" applyFill="1">
      <alignment/>
      <protection/>
    </xf>
    <xf numFmtId="43" fontId="66" fillId="35" borderId="0" xfId="52" applyFont="1" applyFill="1" applyAlignment="1">
      <alignment/>
    </xf>
    <xf numFmtId="209" fontId="66" fillId="35" borderId="0" xfId="59" applyNumberFormat="1" applyFont="1" applyFill="1">
      <alignment/>
      <protection/>
    </xf>
    <xf numFmtId="215" fontId="66" fillId="35" borderId="0" xfId="59" applyNumberFormat="1" applyFont="1" applyFill="1">
      <alignment/>
      <protection/>
    </xf>
    <xf numFmtId="0" fontId="10" fillId="35" borderId="0" xfId="59" applyFont="1" applyFill="1">
      <alignment/>
      <protection/>
    </xf>
    <xf numFmtId="209" fontId="13" fillId="33" borderId="0" xfId="51" applyNumberFormat="1" applyFont="1" applyFill="1" applyBorder="1" applyAlignment="1">
      <alignment horizontal="center"/>
    </xf>
    <xf numFmtId="209" fontId="13" fillId="34" borderId="0" xfId="51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horizontal="left"/>
      <protection/>
    </xf>
    <xf numFmtId="0" fontId="11" fillId="34" borderId="0" xfId="59" applyFont="1" applyFill="1" applyBorder="1" applyAlignment="1">
      <alignment horizontal="left"/>
      <protection/>
    </xf>
    <xf numFmtId="209" fontId="13" fillId="33" borderId="0" xfId="52" applyNumberFormat="1" applyFont="1" applyFill="1" applyBorder="1" applyAlignment="1">
      <alignment horizontal="center"/>
    </xf>
    <xf numFmtId="209" fontId="11" fillId="33" borderId="0" xfId="51" applyNumberFormat="1" applyFont="1" applyFill="1" applyBorder="1" applyAlignment="1">
      <alignment horizontal="center"/>
    </xf>
    <xf numFmtId="209" fontId="13" fillId="34" borderId="0" xfId="52" applyNumberFormat="1" applyFont="1" applyFill="1" applyBorder="1" applyAlignment="1">
      <alignment horizontal="center"/>
    </xf>
    <xf numFmtId="209" fontId="13" fillId="35" borderId="0" xfId="52" applyNumberFormat="1" applyFont="1" applyFill="1" applyBorder="1" applyAlignment="1">
      <alignment horizontal="center"/>
    </xf>
    <xf numFmtId="0" fontId="11" fillId="35" borderId="0" xfId="59" applyFont="1" applyFill="1" applyBorder="1" applyAlignment="1">
      <alignment horizontal="left"/>
      <protection/>
    </xf>
    <xf numFmtId="209" fontId="11" fillId="35" borderId="0" xfId="51" applyNumberFormat="1" applyFont="1" applyFill="1" applyBorder="1" applyAlignment="1">
      <alignment horizontal="center"/>
    </xf>
    <xf numFmtId="209" fontId="13" fillId="33" borderId="0" xfId="52" applyNumberFormat="1" applyFont="1" applyFill="1" applyBorder="1" applyAlignment="1">
      <alignment horizontal="center" vertical="center"/>
    </xf>
    <xf numFmtId="209" fontId="11" fillId="33" borderId="0" xfId="52" applyNumberFormat="1" applyFont="1" applyFill="1" applyBorder="1" applyAlignment="1">
      <alignment horizontal="center"/>
    </xf>
    <xf numFmtId="43" fontId="10" fillId="35" borderId="0" xfId="52" applyFont="1" applyFill="1" applyAlignment="1">
      <alignment/>
    </xf>
    <xf numFmtId="0" fontId="4" fillId="35" borderId="0" xfId="59" applyFont="1" applyFill="1" applyBorder="1">
      <alignment/>
      <protection/>
    </xf>
    <xf numFmtId="216" fontId="23" fillId="0" borderId="0" xfId="53" applyNumberFormat="1" applyFont="1" applyAlignment="1">
      <alignment horizontal="right" vertical="top"/>
      <protection/>
    </xf>
    <xf numFmtId="180" fontId="24" fillId="33" borderId="11" xfId="52" applyNumberFormat="1" applyFont="1" applyFill="1" applyBorder="1" applyAlignment="1">
      <alignment/>
    </xf>
    <xf numFmtId="180" fontId="13" fillId="33" borderId="11" xfId="52" applyNumberFormat="1" applyFont="1" applyFill="1" applyBorder="1" applyAlignment="1">
      <alignment/>
    </xf>
    <xf numFmtId="0" fontId="24" fillId="33" borderId="0" xfId="59" applyFont="1" applyFill="1" applyBorder="1">
      <alignment/>
      <protection/>
    </xf>
    <xf numFmtId="0" fontId="24" fillId="0" borderId="0" xfId="59" applyFont="1">
      <alignment/>
      <protection/>
    </xf>
    <xf numFmtId="0" fontId="10" fillId="0" borderId="0" xfId="59" applyFont="1">
      <alignment/>
      <protection/>
    </xf>
    <xf numFmtId="191" fontId="10" fillId="0" borderId="0" xfId="59" applyNumberFormat="1" applyFont="1" applyAlignment="1">
      <alignment horizontal="center"/>
      <protection/>
    </xf>
    <xf numFmtId="191" fontId="10" fillId="33" borderId="0" xfId="59" applyNumberFormat="1" applyFont="1" applyFill="1" applyAlignment="1">
      <alignment horizontal="center"/>
      <protection/>
    </xf>
    <xf numFmtId="39" fontId="13" fillId="35" borderId="0" xfId="52" applyNumberFormat="1" applyFont="1" applyFill="1" applyBorder="1" applyAlignment="1">
      <alignment horizontal="center"/>
    </xf>
    <xf numFmtId="39" fontId="13" fillId="0" borderId="0" xfId="52" applyNumberFormat="1" applyFont="1" applyFill="1" applyBorder="1" applyAlignment="1">
      <alignment horizontal="center"/>
    </xf>
    <xf numFmtId="39" fontId="13" fillId="33" borderId="0" xfId="51" applyNumberFormat="1" applyFont="1" applyFill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2"/>
    </xf>
    <xf numFmtId="39" fontId="11" fillId="33" borderId="0" xfId="52" applyNumberFormat="1" applyFont="1" applyFill="1" applyBorder="1" applyAlignment="1">
      <alignment horizontal="center"/>
    </xf>
    <xf numFmtId="39" fontId="11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2"/>
    </xf>
    <xf numFmtId="39" fontId="13" fillId="34" borderId="0" xfId="52" applyNumberFormat="1" applyFont="1" applyFill="1" applyBorder="1" applyAlignment="1">
      <alignment horizontal="center"/>
    </xf>
    <xf numFmtId="39" fontId="13" fillId="33" borderId="0" xfId="52" applyNumberFormat="1" applyFont="1" applyFill="1" applyBorder="1" applyAlignment="1">
      <alignment horizontal="center" vertical="center"/>
    </xf>
    <xf numFmtId="39" fontId="13" fillId="33" borderId="0" xfId="49" applyNumberFormat="1" applyFont="1" applyFill="1" applyBorder="1" applyAlignment="1">
      <alignment horizontal="center" vertical="center"/>
    </xf>
    <xf numFmtId="39" fontId="11" fillId="33" borderId="0" xfId="49" applyNumberFormat="1" applyFont="1" applyFill="1" applyBorder="1" applyAlignment="1">
      <alignment horizontal="center" vertical="center"/>
    </xf>
    <xf numFmtId="39" fontId="13" fillId="34" borderId="0" xfId="49" applyNumberFormat="1" applyFont="1" applyFill="1" applyBorder="1" applyAlignment="1">
      <alignment horizontal="center" vertical="center"/>
    </xf>
    <xf numFmtId="39" fontId="13" fillId="35" borderId="0" xfId="49" applyNumberFormat="1" applyFont="1" applyFill="1" applyBorder="1" applyAlignment="1">
      <alignment horizontal="center" vertical="center"/>
    </xf>
    <xf numFmtId="0" fontId="11" fillId="35" borderId="0" xfId="59" applyFont="1" applyFill="1" applyBorder="1">
      <alignment/>
      <protection/>
    </xf>
    <xf numFmtId="0" fontId="13" fillId="35" borderId="0" xfId="59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11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3" fillId="0" borderId="0" xfId="59" applyFont="1" applyFill="1" applyBorder="1" applyAlignment="1">
      <alignment vertical="center"/>
      <protection/>
    </xf>
    <xf numFmtId="179" fontId="10" fillId="33" borderId="11" xfId="49" applyNumberFormat="1" applyFont="1" applyFill="1" applyBorder="1" applyAlignment="1">
      <alignment horizontal="left"/>
    </xf>
    <xf numFmtId="180" fontId="10" fillId="33" borderId="11" xfId="49" applyNumberFormat="1" applyFont="1" applyFill="1" applyBorder="1" applyAlignment="1">
      <alignment/>
    </xf>
    <xf numFmtId="179" fontId="10" fillId="33" borderId="0" xfId="49" applyNumberFormat="1" applyFont="1" applyFill="1" applyBorder="1" applyAlignment="1">
      <alignment horizontal="left"/>
    </xf>
    <xf numFmtId="180" fontId="10" fillId="0" borderId="0" xfId="49" applyNumberFormat="1" applyFont="1" applyFill="1" applyBorder="1" applyAlignment="1">
      <alignment/>
    </xf>
    <xf numFmtId="178" fontId="18" fillId="35" borderId="0" xfId="49" applyFont="1" applyFill="1" applyAlignment="1">
      <alignment/>
    </xf>
    <xf numFmtId="209" fontId="11" fillId="35" borderId="0" xfId="52" applyNumberFormat="1" applyFont="1" applyFill="1" applyBorder="1" applyAlignment="1">
      <alignment horizontal="center"/>
    </xf>
    <xf numFmtId="12" fontId="18" fillId="0" borderId="0" xfId="52" applyNumberFormat="1" applyFont="1" applyFill="1" applyAlignment="1">
      <alignment/>
    </xf>
    <xf numFmtId="178" fontId="20" fillId="35" borderId="0" xfId="49" applyFont="1" applyFill="1" applyBorder="1" applyAlignment="1">
      <alignment vertical="center"/>
    </xf>
    <xf numFmtId="178" fontId="11" fillId="0" borderId="0" xfId="49" applyFont="1" applyFill="1" applyAlignment="1">
      <alignment/>
    </xf>
    <xf numFmtId="178" fontId="0" fillId="0" borderId="0" xfId="49" applyFont="1" applyAlignment="1">
      <alignment/>
    </xf>
    <xf numFmtId="178" fontId="13" fillId="35" borderId="0" xfId="49" applyFont="1" applyFill="1" applyBorder="1" applyAlignment="1">
      <alignment vertical="center"/>
    </xf>
    <xf numFmtId="178" fontId="11" fillId="35" borderId="0" xfId="49" applyFont="1" applyFill="1" applyBorder="1" applyAlignment="1">
      <alignment/>
    </xf>
    <xf numFmtId="178" fontId="10" fillId="35" borderId="0" xfId="49" applyFont="1" applyFill="1" applyBorder="1" applyAlignment="1">
      <alignment/>
    </xf>
    <xf numFmtId="0" fontId="7" fillId="33" borderId="0" xfId="59" applyFont="1" applyFill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/>
      <protection/>
    </xf>
    <xf numFmtId="0" fontId="14" fillId="34" borderId="10" xfId="59" applyFont="1" applyFill="1" applyBorder="1" applyAlignment="1">
      <alignment horizontal="center" vertical="center"/>
      <protection/>
    </xf>
    <xf numFmtId="0" fontId="14" fillId="34" borderId="12" xfId="59" applyFont="1" applyFill="1" applyBorder="1" applyAlignment="1">
      <alignment horizontal="center"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4" fillId="34" borderId="10" xfId="59" applyFont="1" applyFill="1" applyBorder="1" applyAlignment="1">
      <alignment horizontal="center" vertical="center" wrapText="1"/>
      <protection/>
    </xf>
    <xf numFmtId="0" fontId="3" fillId="33" borderId="0" xfId="59" applyFont="1" applyFill="1" applyBorder="1" applyAlignment="1">
      <alignment horizontal="left"/>
      <protection/>
    </xf>
    <xf numFmtId="0" fontId="7" fillId="33" borderId="0" xfId="59" applyFont="1" applyFill="1" applyBorder="1" applyAlignment="1">
      <alignment horizontal="right"/>
      <protection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11" fillId="34" borderId="12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-definido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c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m\i.%20p.%20c.%20-%20i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l\informes\Jorge%20Rocha\Industria_IPI\IPI_ALTERNATIVOS\Nelson_ipi\DATOSIPI_MODIFICADO_Y%20MANOCEADO_AZUCAR_provic_2_sin_cuk_s-anton_m.rosa_indazuc_orien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o\comercio\respaldo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  <sheetName val="EJECUTIVO"/>
    </sheetNames>
    <sheetDataSet>
      <sheetData sheetId="2">
        <row r="12">
          <cell r="C12">
            <v>12.904403813068962</v>
          </cell>
        </row>
        <row r="14">
          <cell r="C14">
            <v>2.120329016128022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2">
        <row r="3">
          <cell r="C3">
            <v>35.06644976707574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1">
          <cell r="C11">
            <v>2.156802861184054</v>
          </cell>
        </row>
        <row r="12">
          <cell r="C12">
            <v>12.904403813068962</v>
          </cell>
        </row>
        <row r="13">
          <cell r="C13">
            <v>4.865899943129031</v>
          </cell>
        </row>
        <row r="14">
          <cell r="C14">
            <v>2.120329016128022</v>
          </cell>
        </row>
        <row r="15">
          <cell r="C15">
            <v>4.631673110073105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8">
          <cell r="C18">
            <v>0.0854413262886596</v>
          </cell>
        </row>
        <row r="19">
          <cell r="C19">
            <v>0.6918839721822139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2">
        <row r="3">
          <cell r="C3">
            <v>35.06644976707574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2">
          <cell r="C12">
            <v>12.904403813068962</v>
          </cell>
        </row>
        <row r="14">
          <cell r="C14">
            <v>2.120329016128022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9">
          <cell r="C19">
            <v>0.6918839721822139</v>
          </cell>
        </row>
        <row r="20">
          <cell r="C20">
            <v>0.11728088703889324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2">
        <row r="5">
          <cell r="C5">
            <v>7.959343527964208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9"/>
  <sheetViews>
    <sheetView showGridLines="0" tabSelected="1" zoomScale="90" zoomScaleNormal="90" workbookViewId="0" topLeftCell="A1">
      <pane xSplit="2" ySplit="4" topLeftCell="C20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10" sqref="G210"/>
    </sheetView>
  </sheetViews>
  <sheetFormatPr defaultColWidth="11.421875" defaultRowHeight="12.75"/>
  <cols>
    <col min="1" max="1" width="13.7109375" style="98" customWidth="1"/>
    <col min="2" max="2" width="11.421875" style="98" customWidth="1"/>
    <col min="3" max="3" width="15.421875" style="98" customWidth="1"/>
    <col min="4" max="4" width="11.7109375" style="98" bestFit="1" customWidth="1"/>
    <col min="5" max="5" width="14.140625" style="98" customWidth="1"/>
    <col min="6" max="6" width="13.00390625" style="98" customWidth="1"/>
    <col min="7" max="7" width="15.8515625" style="98" customWidth="1"/>
    <col min="8" max="8" width="11.421875" style="98" customWidth="1"/>
    <col min="9" max="9" width="14.140625" style="98" customWidth="1"/>
    <col min="10" max="10" width="13.00390625" style="98" customWidth="1"/>
    <col min="11" max="11" width="15.140625" style="98" customWidth="1"/>
    <col min="12" max="12" width="11.421875" style="98" customWidth="1"/>
    <col min="13" max="13" width="14.140625" style="98" customWidth="1"/>
    <col min="14" max="14" width="13.00390625" style="98" customWidth="1"/>
    <col min="15" max="16384" width="11.421875" style="98" customWidth="1"/>
  </cols>
  <sheetData>
    <row r="1" spans="1:14" s="52" customFormat="1" ht="2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</row>
    <row r="2" spans="1:14" s="55" customFormat="1" ht="18.75">
      <c r="A2" s="53" t="s">
        <v>21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178" t="s">
        <v>25</v>
      </c>
      <c r="N2" s="178"/>
    </row>
    <row r="3" spans="1:14" s="57" customFormat="1" ht="28.5" customHeight="1">
      <c r="A3" s="179" t="s">
        <v>26</v>
      </c>
      <c r="B3" s="179"/>
      <c r="C3" s="56" t="s">
        <v>27</v>
      </c>
      <c r="D3" s="181" t="s">
        <v>16</v>
      </c>
      <c r="E3" s="181"/>
      <c r="F3" s="181"/>
      <c r="G3" s="56" t="s">
        <v>27</v>
      </c>
      <c r="H3" s="181" t="s">
        <v>16</v>
      </c>
      <c r="I3" s="181"/>
      <c r="J3" s="181"/>
      <c r="K3" s="56" t="s">
        <v>27</v>
      </c>
      <c r="L3" s="181" t="s">
        <v>16</v>
      </c>
      <c r="M3" s="181"/>
      <c r="N3" s="181"/>
    </row>
    <row r="4" spans="1:14" s="57" customFormat="1" ht="28.5" customHeight="1">
      <c r="A4" s="180"/>
      <c r="B4" s="180"/>
      <c r="C4" s="58" t="s">
        <v>28</v>
      </c>
      <c r="D4" s="59" t="s">
        <v>12</v>
      </c>
      <c r="E4" s="59" t="s">
        <v>13</v>
      </c>
      <c r="F4" s="59" t="s">
        <v>14</v>
      </c>
      <c r="G4" s="58" t="s">
        <v>29</v>
      </c>
      <c r="H4" s="59" t="s">
        <v>12</v>
      </c>
      <c r="I4" s="59" t="s">
        <v>13</v>
      </c>
      <c r="J4" s="59" t="s">
        <v>14</v>
      </c>
      <c r="K4" s="58" t="s">
        <v>30</v>
      </c>
      <c r="L4" s="59" t="s">
        <v>12</v>
      </c>
      <c r="M4" s="59" t="s">
        <v>13</v>
      </c>
      <c r="N4" s="59" t="s">
        <v>14</v>
      </c>
    </row>
    <row r="5" spans="1:14" s="62" customFormat="1" ht="14.25">
      <c r="A5" s="60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26" s="65" customFormat="1" ht="15">
      <c r="A6" s="63">
        <v>2001</v>
      </c>
      <c r="B6" s="63"/>
      <c r="C6" s="64">
        <v>67.37549565386246</v>
      </c>
      <c r="D6" s="146" t="s">
        <v>19</v>
      </c>
      <c r="E6" s="147">
        <v>4.8375435321361575</v>
      </c>
      <c r="F6" s="147">
        <v>4.8375435321361575</v>
      </c>
      <c r="G6" s="64">
        <v>67.29245034601621</v>
      </c>
      <c r="H6" s="146" t="s">
        <v>19</v>
      </c>
      <c r="I6" s="147">
        <v>4.646114323337901</v>
      </c>
      <c r="J6" s="147">
        <v>4.646114323337901</v>
      </c>
      <c r="K6" s="64">
        <v>67.54788395855007</v>
      </c>
      <c r="L6" s="146" t="s">
        <v>19</v>
      </c>
      <c r="M6" s="147">
        <v>5.083780280925592</v>
      </c>
      <c r="N6" s="147">
        <v>5.083780280925592</v>
      </c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26" s="65" customFormat="1" ht="15">
      <c r="A7" s="63">
        <v>2002</v>
      </c>
      <c r="B7" s="63"/>
      <c r="C7" s="64">
        <v>69.9021944174305</v>
      </c>
      <c r="D7" s="146" t="s">
        <v>19</v>
      </c>
      <c r="E7" s="147">
        <v>3.8725914779925668</v>
      </c>
      <c r="F7" s="147">
        <v>3.8725914779925668</v>
      </c>
      <c r="G7" s="64">
        <v>69.9021944174305</v>
      </c>
      <c r="H7" s="146" t="s">
        <v>19</v>
      </c>
      <c r="I7" s="147">
        <v>3.9919218241042347</v>
      </c>
      <c r="J7" s="147">
        <v>3.9919218241042347</v>
      </c>
      <c r="K7" s="64">
        <v>69.87062223921004</v>
      </c>
      <c r="L7" s="146" t="s">
        <v>19</v>
      </c>
      <c r="M7" s="147">
        <v>3.7197010227892573</v>
      </c>
      <c r="N7" s="147">
        <v>3.7197010227892573</v>
      </c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</row>
    <row r="8" spans="1:26" s="68" customFormat="1" ht="14.25">
      <c r="A8" s="66">
        <v>2003</v>
      </c>
      <c r="B8" s="66"/>
      <c r="C8" s="67">
        <v>73.6086797987585</v>
      </c>
      <c r="D8" s="148" t="s">
        <v>19</v>
      </c>
      <c r="E8" s="148">
        <v>6.479951608141787</v>
      </c>
      <c r="F8" s="148">
        <v>6.479951608141787</v>
      </c>
      <c r="G8" s="67">
        <v>73.6086797987585</v>
      </c>
      <c r="H8" s="148" t="s">
        <v>19</v>
      </c>
      <c r="I8" s="148">
        <v>6.574524449270678</v>
      </c>
      <c r="J8" s="148">
        <v>6.574524449270678</v>
      </c>
      <c r="K8" s="67">
        <v>73.71294998571857</v>
      </c>
      <c r="L8" s="148" t="s">
        <v>19</v>
      </c>
      <c r="M8" s="148">
        <v>6.358531964572158</v>
      </c>
      <c r="N8" s="148">
        <v>6.358531964572158</v>
      </c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</row>
    <row r="9" spans="1:26" s="68" customFormat="1" ht="14.25">
      <c r="A9" s="66">
        <v>2004</v>
      </c>
      <c r="B9" s="66"/>
      <c r="C9" s="67">
        <v>79.84349002397487</v>
      </c>
      <c r="D9" s="148" t="s">
        <v>19</v>
      </c>
      <c r="E9" s="148">
        <v>9.256088540027454</v>
      </c>
      <c r="F9" s="148">
        <v>9.256088540027454</v>
      </c>
      <c r="G9" s="67">
        <v>79.80543643282193</v>
      </c>
      <c r="H9" s="148" t="s">
        <v>19</v>
      </c>
      <c r="I9" s="148">
        <v>8.937885886077963</v>
      </c>
      <c r="J9" s="148">
        <v>8.937885886077963</v>
      </c>
      <c r="K9" s="67">
        <v>79.98448882730173</v>
      </c>
      <c r="L9" s="148" t="s">
        <v>19</v>
      </c>
      <c r="M9" s="148">
        <v>9.6656253888561</v>
      </c>
      <c r="N9" s="148">
        <v>9.6656253888561</v>
      </c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</row>
    <row r="10" spans="1:26" s="65" customFormat="1" ht="15">
      <c r="A10" s="63">
        <v>2005</v>
      </c>
      <c r="B10" s="63"/>
      <c r="C10" s="64">
        <v>87.50774636359984</v>
      </c>
      <c r="D10" s="146" t="s">
        <v>19</v>
      </c>
      <c r="E10" s="147">
        <v>9.583276533935067</v>
      </c>
      <c r="F10" s="147">
        <v>9.583276533935067</v>
      </c>
      <c r="G10" s="64">
        <v>87.3237269153099</v>
      </c>
      <c r="H10" s="146" t="s">
        <v>19</v>
      </c>
      <c r="I10" s="147">
        <v>9.650739842675058</v>
      </c>
      <c r="J10" s="147">
        <v>9.650739842675058</v>
      </c>
      <c r="K10" s="64">
        <v>87.8460048277483</v>
      </c>
      <c r="L10" s="146" t="s">
        <v>19</v>
      </c>
      <c r="M10" s="147">
        <v>9.497026971685862</v>
      </c>
      <c r="N10" s="147">
        <v>9.497026971685862</v>
      </c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</row>
    <row r="11" spans="1:26" s="70" customFormat="1" ht="14.25">
      <c r="A11" s="69">
        <v>2006</v>
      </c>
      <c r="B11" s="69"/>
      <c r="C11" s="64">
        <v>95.50612910600476</v>
      </c>
      <c r="D11" s="147" t="s">
        <v>19</v>
      </c>
      <c r="E11" s="147">
        <v>9.447157759483785</v>
      </c>
      <c r="F11" s="147">
        <v>9.447157759483785</v>
      </c>
      <c r="G11" s="64">
        <v>96.05707270871903</v>
      </c>
      <c r="H11" s="147" t="s">
        <v>19</v>
      </c>
      <c r="I11" s="147">
        <v>10.213037024186564</v>
      </c>
      <c r="J11" s="147">
        <v>10.213037024186564</v>
      </c>
      <c r="K11" s="64">
        <v>94.90475890300581</v>
      </c>
      <c r="L11" s="147" t="s">
        <v>19</v>
      </c>
      <c r="M11" s="147">
        <v>8.466613196320166</v>
      </c>
      <c r="N11" s="147">
        <v>8.466613196320166</v>
      </c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</row>
    <row r="12" spans="1:26" s="70" customFormat="1" ht="14.25">
      <c r="A12" s="71">
        <v>2007</v>
      </c>
      <c r="B12" s="71"/>
      <c r="C12" s="67">
        <v>106.13303376873466</v>
      </c>
      <c r="D12" s="148" t="s">
        <v>19</v>
      </c>
      <c r="E12" s="148">
        <v>16.876851704157996</v>
      </c>
      <c r="F12" s="148">
        <v>16.876851704157996</v>
      </c>
      <c r="G12" s="67">
        <v>106.30124393486294</v>
      </c>
      <c r="H12" s="148" t="s">
        <v>19</v>
      </c>
      <c r="I12" s="148">
        <v>16.234754005938175</v>
      </c>
      <c r="J12" s="148">
        <v>16.234754005938175</v>
      </c>
      <c r="K12" s="67">
        <v>106.03799753604557</v>
      </c>
      <c r="L12" s="148" t="s">
        <v>19</v>
      </c>
      <c r="M12" s="148">
        <v>17.712152906083695</v>
      </c>
      <c r="N12" s="148">
        <v>17.712152906083695</v>
      </c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</row>
    <row r="13" spans="1:26" s="68" customFormat="1" ht="14.25" hidden="1">
      <c r="A13" s="72" t="s">
        <v>0</v>
      </c>
      <c r="B13" s="72"/>
      <c r="C13" s="64">
        <v>99.7960324550361</v>
      </c>
      <c r="D13" s="148" t="s">
        <v>19</v>
      </c>
      <c r="E13" s="147">
        <v>0.8769587025256709</v>
      </c>
      <c r="F13" s="147">
        <v>9.073795963749367</v>
      </c>
      <c r="G13" s="64">
        <v>99.92911937241468</v>
      </c>
      <c r="H13" s="148" t="s">
        <v>19</v>
      </c>
      <c r="I13" s="147">
        <v>0.6250953115777675</v>
      </c>
      <c r="J13" s="147">
        <v>9.240983232572754</v>
      </c>
      <c r="K13" s="64">
        <v>99.73904845417907</v>
      </c>
      <c r="L13" s="148" t="s">
        <v>19</v>
      </c>
      <c r="M13" s="147">
        <v>1.2046052249818637</v>
      </c>
      <c r="N13" s="147">
        <v>8.858310043888203</v>
      </c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</row>
    <row r="14" spans="1:26" s="68" customFormat="1" ht="14.25" hidden="1">
      <c r="A14" s="72" t="s">
        <v>1</v>
      </c>
      <c r="B14" s="72"/>
      <c r="C14" s="64">
        <v>100.97834038651531</v>
      </c>
      <c r="D14" s="148" t="s">
        <v>19</v>
      </c>
      <c r="E14" s="147">
        <v>2.0720726308395743</v>
      </c>
      <c r="F14" s="147">
        <v>8.808089413328217</v>
      </c>
      <c r="G14" s="64">
        <v>101.18220031744677</v>
      </c>
      <c r="H14" s="148" t="s">
        <v>19</v>
      </c>
      <c r="I14" s="147">
        <v>1.8869035844700501</v>
      </c>
      <c r="J14" s="147">
        <v>8.735280388261515</v>
      </c>
      <c r="K14" s="64">
        <v>100.83134515815348</v>
      </c>
      <c r="L14" s="148" t="s">
        <v>19</v>
      </c>
      <c r="M14" s="147">
        <v>2.3129520402721693</v>
      </c>
      <c r="N14" s="147">
        <v>8.902554463598005</v>
      </c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</row>
    <row r="15" spans="1:26" s="68" customFormat="1" ht="14.25" hidden="1">
      <c r="A15" s="73" t="s">
        <v>2</v>
      </c>
      <c r="B15" s="73"/>
      <c r="C15" s="67">
        <v>102.11403854651672</v>
      </c>
      <c r="D15" s="148" t="s">
        <v>19</v>
      </c>
      <c r="E15" s="148">
        <v>3.220071940698439</v>
      </c>
      <c r="F15" s="148">
        <v>9.314694166595933</v>
      </c>
      <c r="G15" s="67">
        <v>102.33987776599034</v>
      </c>
      <c r="H15" s="148" t="s">
        <v>19</v>
      </c>
      <c r="I15" s="148">
        <v>3.0526439045230664</v>
      </c>
      <c r="J15" s="148">
        <v>9.0431940089137</v>
      </c>
      <c r="K15" s="67">
        <v>101.93998044948005</v>
      </c>
      <c r="L15" s="148" t="s">
        <v>19</v>
      </c>
      <c r="M15" s="148">
        <v>3.437877520674549</v>
      </c>
      <c r="N15" s="148">
        <v>9.668598571897736</v>
      </c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</row>
    <row r="16" spans="1:26" s="68" customFormat="1" ht="14.25" hidden="1">
      <c r="A16" s="73" t="s">
        <v>3</v>
      </c>
      <c r="B16" s="73"/>
      <c r="C16" s="67">
        <v>103.14096147703053</v>
      </c>
      <c r="D16" s="148" t="s">
        <v>19</v>
      </c>
      <c r="E16" s="148">
        <v>4.258117837951327</v>
      </c>
      <c r="F16" s="148">
        <v>8.876434572168401</v>
      </c>
      <c r="G16" s="67">
        <v>103.44391936969365</v>
      </c>
      <c r="H16" s="148" t="s">
        <v>19</v>
      </c>
      <c r="I16" s="148">
        <v>4.164374822380406</v>
      </c>
      <c r="J16" s="148">
        <v>8.62984386406969</v>
      </c>
      <c r="K16" s="67">
        <v>102.86852880706601</v>
      </c>
      <c r="L16" s="148" t="s">
        <v>19</v>
      </c>
      <c r="M16" s="148">
        <v>4.380069885834021</v>
      </c>
      <c r="N16" s="148">
        <v>9.198244752390023</v>
      </c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</row>
    <row r="17" spans="1:26" s="68" customFormat="1" ht="14.25" hidden="1">
      <c r="A17" s="72" t="s">
        <v>4</v>
      </c>
      <c r="B17" s="72"/>
      <c r="C17" s="64">
        <v>103.92882568771327</v>
      </c>
      <c r="D17" s="148" t="s">
        <v>19</v>
      </c>
      <c r="E17" s="147">
        <v>5.054515685531774</v>
      </c>
      <c r="F17" s="147">
        <v>8.732764660664133</v>
      </c>
      <c r="G17" s="64">
        <v>104.46640065665915</v>
      </c>
      <c r="H17" s="148" t="s">
        <v>19</v>
      </c>
      <c r="I17" s="147">
        <v>5.1939773806876275</v>
      </c>
      <c r="J17" s="147">
        <v>8.392687340410466</v>
      </c>
      <c r="K17" s="64">
        <v>103.35440774602345</v>
      </c>
      <c r="L17" s="148" t="s">
        <v>19</v>
      </c>
      <c r="M17" s="147">
        <v>4.873088287015985</v>
      </c>
      <c r="N17" s="147">
        <v>9.179746700268339</v>
      </c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s="68" customFormat="1" ht="14.25" hidden="1">
      <c r="A18" s="72" t="s">
        <v>5</v>
      </c>
      <c r="B18" s="72"/>
      <c r="C18" s="64">
        <v>104.98022891714879</v>
      </c>
      <c r="D18" s="148" t="s">
        <v>19</v>
      </c>
      <c r="E18" s="147">
        <v>6.1173070365134254</v>
      </c>
      <c r="F18" s="147">
        <v>9.460730819301686</v>
      </c>
      <c r="G18" s="64">
        <v>105.46948551742109</v>
      </c>
      <c r="H18" s="148" t="s">
        <v>19</v>
      </c>
      <c r="I18" s="147">
        <v>6.204048422578759</v>
      </c>
      <c r="J18" s="147">
        <v>9.030950196702266</v>
      </c>
      <c r="K18" s="64">
        <v>104.46939319933993</v>
      </c>
      <c r="L18" s="148" t="s">
        <v>19</v>
      </c>
      <c r="M18" s="147">
        <v>6.004457238127899</v>
      </c>
      <c r="N18" s="147">
        <v>10.025989593698746</v>
      </c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s="68" customFormat="1" ht="14.25" hidden="1">
      <c r="A19" s="73" t="s">
        <v>6</v>
      </c>
      <c r="B19" s="73"/>
      <c r="C19" s="67">
        <v>105.83419059794439</v>
      </c>
      <c r="D19" s="148" t="s">
        <v>19</v>
      </c>
      <c r="E19" s="148">
        <v>6.980518279364819</v>
      </c>
      <c r="F19" s="148">
        <v>9.759848960628972</v>
      </c>
      <c r="G19" s="67">
        <v>106.17299163277495</v>
      </c>
      <c r="H19" s="148" t="s">
        <v>19</v>
      </c>
      <c r="I19" s="148">
        <v>6.912454244168212</v>
      </c>
      <c r="J19" s="148">
        <v>9.214760133693735</v>
      </c>
      <c r="K19" s="67">
        <v>105.51858037780588</v>
      </c>
      <c r="L19" s="148" t="s">
        <v>19</v>
      </c>
      <c r="M19" s="148">
        <v>7.069061080348412</v>
      </c>
      <c r="N19" s="148">
        <v>10.476093201494646</v>
      </c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s="68" customFormat="1" ht="14.25" hidden="1">
      <c r="A20" s="73" t="s">
        <v>7</v>
      </c>
      <c r="B20" s="73"/>
      <c r="C20" s="67">
        <v>106.11500451372746</v>
      </c>
      <c r="D20" s="148" t="s">
        <v>19</v>
      </c>
      <c r="E20" s="148">
        <v>7.26437379033719</v>
      </c>
      <c r="F20" s="148">
        <v>9.861989683474368</v>
      </c>
      <c r="G20" s="67">
        <v>106.2272708177559</v>
      </c>
      <c r="H20" s="148" t="s">
        <v>19</v>
      </c>
      <c r="I20" s="148">
        <v>6.967111467172355</v>
      </c>
      <c r="J20" s="148">
        <v>9.084219798559747</v>
      </c>
      <c r="K20" s="67">
        <v>106.09217784821033</v>
      </c>
      <c r="L20" s="148" t="s">
        <v>19</v>
      </c>
      <c r="M20" s="148">
        <v>7.651086941333112</v>
      </c>
      <c r="N20" s="148">
        <v>10.883955746848368</v>
      </c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s="68" customFormat="1" ht="14.25" hidden="1">
      <c r="A21" s="72" t="s">
        <v>8</v>
      </c>
      <c r="B21" s="72"/>
      <c r="C21" s="64">
        <v>107.32102233591115</v>
      </c>
      <c r="D21" s="148" t="s">
        <v>19</v>
      </c>
      <c r="E21" s="147">
        <v>8.483454419596896</v>
      </c>
      <c r="F21" s="147">
        <v>11.555548203797114</v>
      </c>
      <c r="G21" s="64">
        <v>107.42437406164554</v>
      </c>
      <c r="H21" s="148" t="s">
        <v>19</v>
      </c>
      <c r="I21" s="147">
        <v>8.17255217125086</v>
      </c>
      <c r="J21" s="147">
        <v>10.876367006527389</v>
      </c>
      <c r="K21" s="64">
        <v>107.3110814838705</v>
      </c>
      <c r="L21" s="148" t="s">
        <v>19</v>
      </c>
      <c r="M21" s="147">
        <v>8.887901039384088</v>
      </c>
      <c r="N21" s="147">
        <v>12.445710712277238</v>
      </c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s="68" customFormat="1" ht="14.25" hidden="1">
      <c r="A22" s="72" t="s">
        <v>9</v>
      </c>
      <c r="B22" s="72"/>
      <c r="C22" s="64">
        <v>109.52807606665436</v>
      </c>
      <c r="D22" s="148" t="s">
        <v>19</v>
      </c>
      <c r="E22" s="147">
        <v>10.714413532633506</v>
      </c>
      <c r="F22" s="147">
        <v>13.345095002959978</v>
      </c>
      <c r="G22" s="64">
        <v>109.65301356384018</v>
      </c>
      <c r="H22" s="148" t="s">
        <v>19</v>
      </c>
      <c r="I22" s="147">
        <v>10.416713470098188</v>
      </c>
      <c r="J22" s="147">
        <v>12.768595740118226</v>
      </c>
      <c r="K22" s="64">
        <v>109.49281033005269</v>
      </c>
      <c r="L22" s="148" t="s">
        <v>19</v>
      </c>
      <c r="M22" s="147">
        <v>11.101688016580095</v>
      </c>
      <c r="N22" s="147">
        <v>14.099242251613978</v>
      </c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s="68" customFormat="1" ht="14.25" hidden="1">
      <c r="A23" s="73" t="s">
        <v>10</v>
      </c>
      <c r="B23" s="73"/>
      <c r="C23" s="67">
        <v>114.23520233780889</v>
      </c>
      <c r="D23" s="148" t="s">
        <v>19</v>
      </c>
      <c r="E23" s="148">
        <v>15.472524359100989</v>
      </c>
      <c r="F23" s="148">
        <v>17.32796828732204</v>
      </c>
      <c r="G23" s="67">
        <v>113.87546066306435</v>
      </c>
      <c r="H23" s="148" t="s">
        <v>19</v>
      </c>
      <c r="I23" s="148">
        <v>14.668568629794597</v>
      </c>
      <c r="J23" s="148">
        <v>16.27372234698317</v>
      </c>
      <c r="K23" s="67">
        <v>114.83106834233371</v>
      </c>
      <c r="L23" s="148" t="s">
        <v>19</v>
      </c>
      <c r="M23" s="148">
        <v>16.518385920713392</v>
      </c>
      <c r="N23" s="148">
        <v>18.7058936190072</v>
      </c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s="68" customFormat="1" ht="14.25" hidden="1">
      <c r="A24" s="73" t="s">
        <v>11</v>
      </c>
      <c r="B24" s="73"/>
      <c r="C24" s="67">
        <v>115.624481902809</v>
      </c>
      <c r="D24" s="148" t="s">
        <v>19</v>
      </c>
      <c r="E24" s="148">
        <v>16.876851704157996</v>
      </c>
      <c r="F24" s="148">
        <v>16.876851704157996</v>
      </c>
      <c r="G24" s="67">
        <v>115.43081347964889</v>
      </c>
      <c r="H24" s="148" t="s">
        <v>19</v>
      </c>
      <c r="I24" s="148">
        <v>16.234754005938175</v>
      </c>
      <c r="J24" s="148">
        <v>16.234754005938175</v>
      </c>
      <c r="K24" s="67">
        <v>116.00754823603165</v>
      </c>
      <c r="L24" s="148" t="s">
        <v>19</v>
      </c>
      <c r="M24" s="148">
        <v>17.712152906083695</v>
      </c>
      <c r="N24" s="148">
        <v>17.712152906083695</v>
      </c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s="68" customFormat="1" ht="14.25" hidden="1">
      <c r="A25" s="72"/>
      <c r="B25" s="72"/>
      <c r="C25" s="64"/>
      <c r="D25" s="148" t="s">
        <v>19</v>
      </c>
      <c r="E25" s="147"/>
      <c r="F25" s="147"/>
      <c r="G25" s="64"/>
      <c r="H25" s="148" t="s">
        <v>19</v>
      </c>
      <c r="I25" s="147"/>
      <c r="J25" s="147"/>
      <c r="K25" s="64"/>
      <c r="L25" s="148" t="s">
        <v>19</v>
      </c>
      <c r="M25" s="147"/>
      <c r="N25" s="147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s="68" customFormat="1" ht="14.25">
      <c r="A26" s="71">
        <v>2008</v>
      </c>
      <c r="B26" s="71"/>
      <c r="C26" s="67">
        <v>127.1751846304212</v>
      </c>
      <c r="D26" s="148" t="s">
        <v>19</v>
      </c>
      <c r="E26" s="148">
        <v>13.774347577408268</v>
      </c>
      <c r="F26" s="148">
        <v>13.774347577408268</v>
      </c>
      <c r="G26" s="67">
        <v>127.12580724565355</v>
      </c>
      <c r="H26" s="148" t="s">
        <v>19</v>
      </c>
      <c r="I26" s="148">
        <v>12.689577671032108</v>
      </c>
      <c r="J26" s="148">
        <v>12.689577671032108</v>
      </c>
      <c r="K26" s="67">
        <v>127.38526693700261</v>
      </c>
      <c r="L26" s="148" t="s">
        <v>19</v>
      </c>
      <c r="M26" s="148">
        <v>15.167820518564504</v>
      </c>
      <c r="N26" s="148">
        <v>15.167820518564504</v>
      </c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s="68" customFormat="1" ht="14.25">
      <c r="A27" s="63">
        <v>2009</v>
      </c>
      <c r="B27" s="72"/>
      <c r="C27" s="64">
        <v>131.86413572889128</v>
      </c>
      <c r="D27" s="147" t="s">
        <v>19</v>
      </c>
      <c r="E27" s="147">
        <v>0.9330308293119288</v>
      </c>
      <c r="F27" s="147">
        <v>0.9330308293119288</v>
      </c>
      <c r="G27" s="64">
        <v>130.9828683095748</v>
      </c>
      <c r="H27" s="147" t="s">
        <v>19</v>
      </c>
      <c r="I27" s="147">
        <v>1.828757188303213</v>
      </c>
      <c r="J27" s="147">
        <v>1.828757188303213</v>
      </c>
      <c r="K27" s="64">
        <v>133.15357400653616</v>
      </c>
      <c r="L27" s="147" t="s">
        <v>19</v>
      </c>
      <c r="M27" s="147">
        <v>-0.19283664129358782</v>
      </c>
      <c r="N27" s="147">
        <v>-0.19283664129358782</v>
      </c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s="68" customFormat="1" ht="14.25">
      <c r="A28" s="63">
        <v>2010</v>
      </c>
      <c r="B28" s="72"/>
      <c r="C28" s="64">
        <v>139.05741834419823</v>
      </c>
      <c r="D28" s="147" t="s">
        <v>19</v>
      </c>
      <c r="E28" s="147">
        <v>9.23038359083732</v>
      </c>
      <c r="F28" s="147">
        <v>9.23038359083732</v>
      </c>
      <c r="G28" s="64">
        <v>138.71816116666668</v>
      </c>
      <c r="H28" s="147" t="s">
        <v>19</v>
      </c>
      <c r="I28" s="147">
        <v>9.086194175908588</v>
      </c>
      <c r="J28" s="147">
        <v>9.086194175908588</v>
      </c>
      <c r="K28" s="64">
        <v>139.6568245833333</v>
      </c>
      <c r="L28" s="147" t="s">
        <v>19</v>
      </c>
      <c r="M28" s="147">
        <v>9.483443095283036</v>
      </c>
      <c r="N28" s="147">
        <v>9.483443095283036</v>
      </c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s="68" customFormat="1" ht="14.25">
      <c r="A29" s="72"/>
      <c r="B29" s="72"/>
      <c r="C29" s="64"/>
      <c r="D29" s="149"/>
      <c r="E29" s="147"/>
      <c r="F29" s="147"/>
      <c r="G29" s="64"/>
      <c r="H29" s="149"/>
      <c r="I29" s="147"/>
      <c r="J29" s="147"/>
      <c r="K29" s="64"/>
      <c r="L29" s="149"/>
      <c r="M29" s="147"/>
      <c r="N29" s="147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s="68" customFormat="1" ht="14.25">
      <c r="A30" s="74">
        <v>2011</v>
      </c>
      <c r="B30" s="72"/>
      <c r="C30" s="75">
        <v>150.29585378116016</v>
      </c>
      <c r="D30" s="150" t="s">
        <v>19</v>
      </c>
      <c r="E30" s="151">
        <f>+E43</f>
        <v>7.950421102948496</v>
      </c>
      <c r="F30" s="151">
        <f>+F43</f>
        <v>7.950421102948496</v>
      </c>
      <c r="G30" s="75">
        <v>150.51598049999998</v>
      </c>
      <c r="H30" s="150" t="s">
        <v>19</v>
      </c>
      <c r="I30" s="151">
        <f>+I43</f>
        <v>8.552038756021133</v>
      </c>
      <c r="J30" s="151">
        <f>+J43</f>
        <v>8.552038756021133</v>
      </c>
      <c r="K30" s="75">
        <v>149.9069695833333</v>
      </c>
      <c r="L30" s="150" t="s">
        <v>19</v>
      </c>
      <c r="M30" s="151">
        <f>+M43</f>
        <v>6.898384731247532</v>
      </c>
      <c r="N30" s="151">
        <f>+N43</f>
        <v>6.898384731247532</v>
      </c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s="68" customFormat="1" ht="14.25">
      <c r="A31" s="72"/>
      <c r="B31" s="72"/>
      <c r="C31" s="64"/>
      <c r="D31" s="147"/>
      <c r="E31" s="147"/>
      <c r="F31" s="147"/>
      <c r="G31" s="64"/>
      <c r="H31" s="147"/>
      <c r="I31" s="147"/>
      <c r="J31" s="147"/>
      <c r="K31" s="64"/>
      <c r="L31" s="147"/>
      <c r="M31" s="147"/>
      <c r="N31" s="147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s="68" customFormat="1" ht="14.25">
      <c r="A32" s="72" t="s">
        <v>0</v>
      </c>
      <c r="B32" s="72"/>
      <c r="C32" s="64">
        <v>144.81706599999998</v>
      </c>
      <c r="D32" s="149">
        <v>-0.14982793595515886</v>
      </c>
      <c r="E32" s="147">
        <v>-0.14982793595515886</v>
      </c>
      <c r="F32" s="147">
        <v>8.019420869916672</v>
      </c>
      <c r="G32" s="64">
        <v>144.845522</v>
      </c>
      <c r="H32" s="149">
        <v>0.24421796694220177</v>
      </c>
      <c r="I32" s="147">
        <v>0.24421796694220177</v>
      </c>
      <c r="J32" s="147">
        <v>8.274260865164635</v>
      </c>
      <c r="K32" s="64">
        <v>144.766789</v>
      </c>
      <c r="L32" s="149">
        <v>-0.8388885941609203</v>
      </c>
      <c r="M32" s="147">
        <v>-0.8388885941609203</v>
      </c>
      <c r="N32" s="147">
        <v>7.571842059038332</v>
      </c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s="68" customFormat="1" ht="14.25">
      <c r="A33" s="72" t="s">
        <v>1</v>
      </c>
      <c r="B33" s="72"/>
      <c r="C33" s="64">
        <v>145.84598699999998</v>
      </c>
      <c r="D33" s="149">
        <v>0.7104970625492371</v>
      </c>
      <c r="E33" s="147">
        <v>0.5596046035102376</v>
      </c>
      <c r="F33" s="147">
        <v>7.223186085084237</v>
      </c>
      <c r="G33" s="64">
        <v>145.858142</v>
      </c>
      <c r="H33" s="149">
        <v>0.6991034213677665</v>
      </c>
      <c r="I33" s="147">
        <v>0.9450287244724365</v>
      </c>
      <c r="J33" s="147">
        <v>7.603349848707879</v>
      </c>
      <c r="K33" s="64">
        <v>145.824512</v>
      </c>
      <c r="L33" s="149">
        <v>0.7306392628491807</v>
      </c>
      <c r="M33" s="147">
        <v>-0.11437858075224483</v>
      </c>
      <c r="N33" s="147">
        <v>6.557878399636991</v>
      </c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s="68" customFormat="1" ht="14.25">
      <c r="A34" s="73" t="s">
        <v>2</v>
      </c>
      <c r="B34" s="73"/>
      <c r="C34" s="67">
        <v>146.786254</v>
      </c>
      <c r="D34" s="152">
        <v>0.6446985750797865</v>
      </c>
      <c r="E34" s="148">
        <v>1.20791094149493</v>
      </c>
      <c r="F34" s="148">
        <v>6.740931279672395</v>
      </c>
      <c r="G34" s="67">
        <v>146.902032</v>
      </c>
      <c r="H34" s="152">
        <v>0.7156885352344773</v>
      </c>
      <c r="I34" s="148">
        <v>1.6674807219426242</v>
      </c>
      <c r="J34" s="148">
        <v>7.214419823250168</v>
      </c>
      <c r="K34" s="67">
        <v>146.581696</v>
      </c>
      <c r="L34" s="152">
        <v>0.5192432942960892</v>
      </c>
      <c r="M34" s="148">
        <v>0.40427081043317514</v>
      </c>
      <c r="N34" s="148">
        <v>5.912713673428911</v>
      </c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s="68" customFormat="1" ht="14.25">
      <c r="A35" s="73" t="s">
        <v>3</v>
      </c>
      <c r="B35" s="73"/>
      <c r="C35" s="67">
        <v>147.761551</v>
      </c>
      <c r="D35" s="152">
        <v>0.6644334693628622</v>
      </c>
      <c r="E35" s="148">
        <v>1.8803701754331712</v>
      </c>
      <c r="F35" s="148">
        <v>7.113204043002568</v>
      </c>
      <c r="G35" s="67">
        <v>147.99075299999998</v>
      </c>
      <c r="H35" s="152">
        <v>0.7411204495796113</v>
      </c>
      <c r="I35" s="148">
        <v>2.4209592121453625</v>
      </c>
      <c r="J35" s="148">
        <v>7.60656222036225</v>
      </c>
      <c r="K35" s="67">
        <v>147.356592</v>
      </c>
      <c r="L35" s="152">
        <v>0.528644449577115</v>
      </c>
      <c r="M35" s="148">
        <v>0.9350524152109188</v>
      </c>
      <c r="N35" s="148">
        <v>6.24882264482423</v>
      </c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s="68" customFormat="1" ht="14.25">
      <c r="A36" s="72" t="s">
        <v>4</v>
      </c>
      <c r="B36" s="72"/>
      <c r="C36" s="64">
        <v>149.29660237392181</v>
      </c>
      <c r="D36" s="149">
        <v>1.0388706422835412</v>
      </c>
      <c r="E36" s="147">
        <v>2.9387754314355448</v>
      </c>
      <c r="F36" s="147">
        <v>8.289116597408764</v>
      </c>
      <c r="G36" s="64">
        <v>149.49730599999998</v>
      </c>
      <c r="H36" s="149">
        <v>1.0180048208822825</v>
      </c>
      <c r="I36" s="147">
        <v>3.463609514518893</v>
      </c>
      <c r="J36" s="147">
        <v>8.663314513816431</v>
      </c>
      <c r="K36" s="64">
        <v>148.941995</v>
      </c>
      <c r="L36" s="149">
        <v>1.0758955391693519</v>
      </c>
      <c r="M36" s="147">
        <v>2.021008141604426</v>
      </c>
      <c r="N36" s="147">
        <v>7.631810455390649</v>
      </c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s="68" customFormat="1" ht="14.25">
      <c r="A37" s="72" t="s">
        <v>5</v>
      </c>
      <c r="B37" s="72"/>
      <c r="C37" s="64">
        <v>150.280557</v>
      </c>
      <c r="D37" s="149">
        <v>0.659060293692292</v>
      </c>
      <c r="E37" s="147">
        <v>3.617204027117211</v>
      </c>
      <c r="F37" s="147">
        <v>9.014750131400447</v>
      </c>
      <c r="G37" s="64">
        <v>150.2998</v>
      </c>
      <c r="H37" s="149">
        <v>0.536794957361991</v>
      </c>
      <c r="I37" s="147">
        <v>4.018996953097528</v>
      </c>
      <c r="J37" s="147">
        <v>9.21077807035357</v>
      </c>
      <c r="K37" s="64">
        <v>150.246557</v>
      </c>
      <c r="L37" s="149">
        <v>0.8758859447263347</v>
      </c>
      <c r="M37" s="147">
        <v>2.9145958125848352</v>
      </c>
      <c r="N37" s="147">
        <v>8.669996599003198</v>
      </c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s="68" customFormat="1" ht="14.25">
      <c r="A38" s="73" t="s">
        <v>6</v>
      </c>
      <c r="B38" s="73"/>
      <c r="C38" s="67">
        <v>150.81451099999998</v>
      </c>
      <c r="D38" s="152">
        <v>0.3553047783819494</v>
      </c>
      <c r="E38" s="148">
        <v>3.9853609042513227</v>
      </c>
      <c r="F38" s="148">
        <v>8.456406866099897</v>
      </c>
      <c r="G38" s="67">
        <v>150.955618</v>
      </c>
      <c r="H38" s="152">
        <v>0.43633990198254935</v>
      </c>
      <c r="I38" s="148">
        <v>4.472873342445908</v>
      </c>
      <c r="J38" s="148">
        <v>8.74436862725527</v>
      </c>
      <c r="K38" s="67">
        <v>150.56568199999998</v>
      </c>
      <c r="L38" s="152">
        <v>0.2124008738516352</v>
      </c>
      <c r="M38" s="148">
        <v>3.1331873134116393</v>
      </c>
      <c r="N38" s="148">
        <v>7.9503833563768325</v>
      </c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s="68" customFormat="1" ht="14.25">
      <c r="A39" s="73" t="s">
        <v>7</v>
      </c>
      <c r="B39" s="73"/>
      <c r="C39" s="67">
        <v>151.767869</v>
      </c>
      <c r="D39" s="152">
        <v>0.6321394365029107</v>
      </c>
      <c r="E39" s="148">
        <v>4.64269337871697</v>
      </c>
      <c r="F39" s="148">
        <v>9.694977834357417</v>
      </c>
      <c r="G39" s="67">
        <v>152.05365899999998</v>
      </c>
      <c r="H39" s="152">
        <v>0.7273932660127826</v>
      </c>
      <c r="I39" s="148">
        <v>5.232801987948932</v>
      </c>
      <c r="J39" s="148">
        <v>10.221074378442935</v>
      </c>
      <c r="K39" s="67">
        <v>151.262928</v>
      </c>
      <c r="L39" s="152">
        <v>0.4630842770665424</v>
      </c>
      <c r="M39" s="148">
        <v>3.610780888297654</v>
      </c>
      <c r="N39" s="148">
        <v>8.77287608189647</v>
      </c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s="68" customFormat="1" ht="14.25">
      <c r="A40" s="72" t="s">
        <v>8</v>
      </c>
      <c r="B40" s="72"/>
      <c r="C40" s="64">
        <v>152.134661</v>
      </c>
      <c r="D40" s="149">
        <v>0.2416796140163342</v>
      </c>
      <c r="E40" s="147">
        <v>4.895593436170941</v>
      </c>
      <c r="F40" s="147">
        <v>9.495858883083756</v>
      </c>
      <c r="G40" s="64">
        <v>152.503251</v>
      </c>
      <c r="H40" s="149">
        <v>0.2956798297106644</v>
      </c>
      <c r="I40" s="147">
        <v>5.543954157666661</v>
      </c>
      <c r="J40" s="147">
        <v>9.995169115157438</v>
      </c>
      <c r="K40" s="64">
        <v>151.483429</v>
      </c>
      <c r="L40" s="149">
        <v>0.14577332523934672</v>
      </c>
      <c r="M40" s="147">
        <v>3.7618177689049617</v>
      </c>
      <c r="N40" s="147">
        <v>8.618841165018125</v>
      </c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26" s="68" customFormat="1" ht="14.25">
      <c r="A41" s="72" t="s">
        <v>9</v>
      </c>
      <c r="B41" s="72"/>
      <c r="C41" s="64">
        <v>152.784576</v>
      </c>
      <c r="D41" s="149">
        <v>0.4271971920981201</v>
      </c>
      <c r="E41" s="147">
        <v>5.343704465964905</v>
      </c>
      <c r="F41" s="147">
        <v>7.658611871507219</v>
      </c>
      <c r="G41" s="64">
        <v>153.268213</v>
      </c>
      <c r="H41" s="149">
        <v>0.5016037330246803</v>
      </c>
      <c r="I41" s="147">
        <v>6.07336657170336</v>
      </c>
      <c r="J41" s="147">
        <v>8.111143134227177</v>
      </c>
      <c r="K41" s="64">
        <v>151.930076</v>
      </c>
      <c r="L41" s="149">
        <v>0.29484875207043615</v>
      </c>
      <c r="M41" s="147">
        <v>4.067758193722199</v>
      </c>
      <c r="N41" s="147">
        <v>6.861353564745414</v>
      </c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</row>
    <row r="42" spans="1:26" s="68" customFormat="1" ht="14.25">
      <c r="A42" s="73" t="s">
        <v>10</v>
      </c>
      <c r="B42" s="73"/>
      <c r="C42" s="67">
        <v>154.6954</v>
      </c>
      <c r="D42" s="152">
        <v>1.2506655122045913</v>
      </c>
      <c r="E42" s="148">
        <v>6.661201846999475</v>
      </c>
      <c r="F42" s="148">
        <v>7.342376511673862</v>
      </c>
      <c r="G42" s="67">
        <v>155.167758</v>
      </c>
      <c r="H42" s="152">
        <v>1.2393600491707844</v>
      </c>
      <c r="I42" s="148">
        <v>7.3879974998035465</v>
      </c>
      <c r="J42" s="148">
        <v>7.8574731002689475</v>
      </c>
      <c r="K42" s="67">
        <v>153.860829</v>
      </c>
      <c r="L42" s="152">
        <v>1.27081684603381</v>
      </c>
      <c r="M42" s="148">
        <v>5.390268796137747</v>
      </c>
      <c r="N42" s="148">
        <v>6.436653818979977</v>
      </c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</row>
    <row r="43" spans="1:26" s="68" customFormat="1" ht="14.25">
      <c r="A43" s="73" t="s">
        <v>11</v>
      </c>
      <c r="B43" s="73"/>
      <c r="C43" s="67">
        <v>156.565211</v>
      </c>
      <c r="D43" s="152">
        <v>1.2087049776528573</v>
      </c>
      <c r="E43" s="148">
        <v>7.950421102948496</v>
      </c>
      <c r="F43" s="148">
        <v>7.950421102948496</v>
      </c>
      <c r="G43" s="67">
        <v>156.849712</v>
      </c>
      <c r="H43" s="152">
        <v>1.083958434199971</v>
      </c>
      <c r="I43" s="148">
        <v>8.552038756021133</v>
      </c>
      <c r="J43" s="148">
        <v>8.552038756021133</v>
      </c>
      <c r="K43" s="67">
        <v>156.06255</v>
      </c>
      <c r="L43" s="152">
        <v>1.4309821507590925</v>
      </c>
      <c r="M43" s="148">
        <v>6.898384731247532</v>
      </c>
      <c r="N43" s="148">
        <v>6.898384731247532</v>
      </c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</row>
    <row r="44" spans="1:26" s="68" customFormat="1" ht="14.25">
      <c r="A44" s="72"/>
      <c r="B44" s="72"/>
      <c r="C44" s="64"/>
      <c r="D44" s="149"/>
      <c r="E44" s="147"/>
      <c r="F44" s="147"/>
      <c r="G44" s="64"/>
      <c r="H44" s="149"/>
      <c r="I44" s="147"/>
      <c r="J44" s="147"/>
      <c r="K44" s="64"/>
      <c r="L44" s="149"/>
      <c r="M44" s="147"/>
      <c r="N44" s="147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</row>
    <row r="45" spans="1:26" s="68" customFormat="1" ht="14.25">
      <c r="A45" s="74">
        <v>2012</v>
      </c>
      <c r="B45" s="72"/>
      <c r="C45" s="76">
        <v>161.1084280833333</v>
      </c>
      <c r="D45" s="150" t="s">
        <v>19</v>
      </c>
      <c r="E45" s="150">
        <v>6.618610822809146</v>
      </c>
      <c r="F45" s="150">
        <v>6.618610822809146</v>
      </c>
      <c r="G45" s="76">
        <v>161.79813275</v>
      </c>
      <c r="H45" s="150" t="s">
        <v>19</v>
      </c>
      <c r="I45" s="150">
        <v>7.073418789573552</v>
      </c>
      <c r="J45" s="150">
        <v>7.073418789573552</v>
      </c>
      <c r="K45" s="76">
        <v>159.88984408333332</v>
      </c>
      <c r="L45" s="150" t="s">
        <v>19</v>
      </c>
      <c r="M45" s="150">
        <v>5.810993092192845</v>
      </c>
      <c r="N45" s="150">
        <v>5.810993092192845</v>
      </c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</row>
    <row r="46" spans="1:26" s="68" customFormat="1" ht="14.25">
      <c r="A46" s="72"/>
      <c r="B46" s="72"/>
      <c r="C46" s="64"/>
      <c r="D46" s="149"/>
      <c r="E46" s="147"/>
      <c r="F46" s="147"/>
      <c r="G46" s="64"/>
      <c r="H46" s="149"/>
      <c r="I46" s="147"/>
      <c r="J46" s="147"/>
      <c r="K46" s="64"/>
      <c r="L46" s="149"/>
      <c r="M46" s="147"/>
      <c r="N46" s="147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</row>
    <row r="47" spans="1:26" s="68" customFormat="1" ht="14.25">
      <c r="A47" s="72" t="s">
        <v>0</v>
      </c>
      <c r="B47" s="72"/>
      <c r="C47" s="77">
        <v>156.77047</v>
      </c>
      <c r="D47" s="144">
        <v>0.1311012827747362</v>
      </c>
      <c r="E47" s="144">
        <v>0.1311012827747362</v>
      </c>
      <c r="F47" s="144">
        <v>8.254140433973433</v>
      </c>
      <c r="G47" s="77">
        <v>157.354356</v>
      </c>
      <c r="H47" s="144">
        <v>0.321737281863804</v>
      </c>
      <c r="I47" s="144">
        <v>0.321737281863804</v>
      </c>
      <c r="J47" s="144">
        <v>8.635982546978568</v>
      </c>
      <c r="K47" s="77">
        <v>155.738849</v>
      </c>
      <c r="L47" s="144">
        <v>-0.2074174745959283</v>
      </c>
      <c r="M47" s="144">
        <v>-0.2074174745959283</v>
      </c>
      <c r="N47" s="144">
        <v>7.579127834354324</v>
      </c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</row>
    <row r="48" spans="1:26" s="68" customFormat="1" ht="14.25">
      <c r="A48" s="72" t="s">
        <v>1</v>
      </c>
      <c r="B48" s="72"/>
      <c r="C48" s="77">
        <v>158.692902</v>
      </c>
      <c r="D48" s="144">
        <v>1.2262717589607348</v>
      </c>
      <c r="E48" s="144">
        <v>1.3589806997417782</v>
      </c>
      <c r="F48" s="144">
        <v>8.80854884269118</v>
      </c>
      <c r="G48" s="77">
        <v>159.108286</v>
      </c>
      <c r="H48" s="144">
        <v>1.1146370806538073</v>
      </c>
      <c r="I48" s="144">
        <v>1.4399605655635526</v>
      </c>
      <c r="J48" s="144">
        <v>9.084267644105879</v>
      </c>
      <c r="K48" s="77">
        <v>157.958994</v>
      </c>
      <c r="L48" s="144">
        <v>1.4255563170368646</v>
      </c>
      <c r="M48" s="144">
        <v>1.215181989529185</v>
      </c>
      <c r="N48" s="144">
        <v>8.321291004903202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</row>
    <row r="49" spans="1:26" s="68" customFormat="1" ht="14.25">
      <c r="A49" s="73" t="s">
        <v>2</v>
      </c>
      <c r="B49" s="73"/>
      <c r="C49" s="78">
        <v>159.334327</v>
      </c>
      <c r="D49" s="153">
        <v>0.40419262104110487</v>
      </c>
      <c r="E49" s="153">
        <v>1.7686662204926051</v>
      </c>
      <c r="F49" s="153">
        <v>8.548534115462886</v>
      </c>
      <c r="G49" s="78">
        <v>159.769331</v>
      </c>
      <c r="H49" s="153">
        <v>0.4154686199058233</v>
      </c>
      <c r="I49" s="153">
        <v>1.8614117697582913</v>
      </c>
      <c r="J49" s="153">
        <v>8.759102120520708</v>
      </c>
      <c r="K49" s="78">
        <v>158.565754</v>
      </c>
      <c r="L49" s="153">
        <v>0.38412500905140234</v>
      </c>
      <c r="M49" s="153">
        <v>1.603974816507872</v>
      </c>
      <c r="N49" s="153">
        <v>8.175685182411868</v>
      </c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</row>
    <row r="50" spans="1:26" s="68" customFormat="1" ht="14.25">
      <c r="A50" s="73" t="s">
        <v>3</v>
      </c>
      <c r="B50" s="73"/>
      <c r="C50" s="78">
        <v>161.02553</v>
      </c>
      <c r="D50" s="153">
        <v>1.0614178575593485</v>
      </c>
      <c r="E50" s="153">
        <v>2.848857017156888</v>
      </c>
      <c r="F50" s="153">
        <v>8.976610566303549</v>
      </c>
      <c r="G50" s="78">
        <v>161.395595</v>
      </c>
      <c r="H50" s="153">
        <v>1.0178824620602427</v>
      </c>
      <c r="I50" s="153">
        <v>2.8982412157696444</v>
      </c>
      <c r="J50" s="153">
        <v>9.057891610295428</v>
      </c>
      <c r="K50" s="78">
        <v>160.371691</v>
      </c>
      <c r="L50" s="153">
        <v>1.1389199461063981</v>
      </c>
      <c r="M50" s="153">
        <v>2.761162751729998</v>
      </c>
      <c r="N50" s="153">
        <v>8.832383284217087</v>
      </c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</row>
    <row r="51" spans="1:26" s="68" customFormat="1" ht="14.25">
      <c r="A51" s="72" t="s">
        <v>4</v>
      </c>
      <c r="B51" s="72"/>
      <c r="C51" s="77">
        <v>160.534116</v>
      </c>
      <c r="D51" s="144">
        <v>-0.30517769449353693</v>
      </c>
      <c r="E51" s="144">
        <v>2.5349852464989766</v>
      </c>
      <c r="F51" s="144">
        <v>7.526972382130978</v>
      </c>
      <c r="G51" s="77">
        <v>160.870035</v>
      </c>
      <c r="H51" s="144">
        <v>-0.325634661838194</v>
      </c>
      <c r="I51" s="144">
        <v>2.5631688759492306</v>
      </c>
      <c r="J51" s="144">
        <v>7.607313672930019</v>
      </c>
      <c r="K51" s="77">
        <v>159.940607</v>
      </c>
      <c r="L51" s="144">
        <v>-0.2688030520299236</v>
      </c>
      <c r="M51" s="144">
        <v>2.4849376099519134</v>
      </c>
      <c r="N51" s="144">
        <v>7.384493540589403</v>
      </c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</row>
    <row r="52" spans="1:26" s="68" customFormat="1" ht="14.25">
      <c r="A52" s="72" t="s">
        <v>5</v>
      </c>
      <c r="B52" s="72"/>
      <c r="C52" s="77">
        <v>159.995245</v>
      </c>
      <c r="D52" s="144">
        <v>-0.3356738202613627</v>
      </c>
      <c r="E52" s="144">
        <v>2.1908021444176455</v>
      </c>
      <c r="F52" s="144">
        <v>6.464367842341716</v>
      </c>
      <c r="G52" s="77">
        <v>160.48246899999998</v>
      </c>
      <c r="H52" s="144">
        <v>-0.24091870185769437</v>
      </c>
      <c r="I52" s="144">
        <v>2.3160750209091816</v>
      </c>
      <c r="J52" s="144">
        <v>6.774905222761433</v>
      </c>
      <c r="K52" s="77">
        <v>159.13440699999998</v>
      </c>
      <c r="L52" s="144">
        <v>-0.5040621110060073</v>
      </c>
      <c r="M52" s="144">
        <v>1.968349869972002</v>
      </c>
      <c r="N52" s="144">
        <v>5.915509930786627</v>
      </c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</row>
    <row r="53" spans="1:26" s="68" customFormat="1" ht="13.5" customHeight="1">
      <c r="A53" s="73" t="s">
        <v>6</v>
      </c>
      <c r="B53" s="73"/>
      <c r="C53" s="78">
        <v>160.420835</v>
      </c>
      <c r="D53" s="153">
        <v>0.266002</v>
      </c>
      <c r="E53" s="153">
        <v>2.462631</v>
      </c>
      <c r="F53" s="153">
        <v>6.37</v>
      </c>
      <c r="G53" s="78">
        <v>161.161032</v>
      </c>
      <c r="H53" s="153">
        <v>0.422827</v>
      </c>
      <c r="I53" s="153">
        <v>2.748695</v>
      </c>
      <c r="J53" s="153">
        <v>6.76</v>
      </c>
      <c r="K53" s="78">
        <v>159.113041</v>
      </c>
      <c r="L53" s="153">
        <v>-0.013426</v>
      </c>
      <c r="M53" s="153">
        <v>1.95</v>
      </c>
      <c r="N53" s="153">
        <v>5.68</v>
      </c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</row>
    <row r="54" spans="1:26" s="68" customFormat="1" ht="13.5" customHeight="1">
      <c r="A54" s="73" t="s">
        <v>7</v>
      </c>
      <c r="B54" s="73"/>
      <c r="C54" s="78">
        <v>160.823025</v>
      </c>
      <c r="D54" s="153">
        <v>0.2507093296204346</v>
      </c>
      <c r="E54" s="153">
        <v>2.7195147458396747</v>
      </c>
      <c r="F54" s="153">
        <v>5.966451304656587</v>
      </c>
      <c r="G54" s="78">
        <v>161.540484</v>
      </c>
      <c r="H54" s="153">
        <v>0.2354489762761034</v>
      </c>
      <c r="I54" s="153">
        <v>2.990615628290101</v>
      </c>
      <c r="J54" s="153">
        <v>6.239129700916976</v>
      </c>
      <c r="K54" s="78">
        <v>159.555403</v>
      </c>
      <c r="L54" s="153">
        <v>0.2780174379295488</v>
      </c>
      <c r="M54" s="153">
        <v>2.238110936928834</v>
      </c>
      <c r="N54" s="153">
        <v>5.482159514987046</v>
      </c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</row>
    <row r="55" spans="1:26" s="79" customFormat="1" ht="13.5" customHeight="1">
      <c r="A55" s="72" t="s">
        <v>8</v>
      </c>
      <c r="B55" s="72"/>
      <c r="C55" s="77">
        <v>161.879638</v>
      </c>
      <c r="D55" s="144">
        <v>0.6570035602800033</v>
      </c>
      <c r="E55" s="144">
        <v>3.39438561482217</v>
      </c>
      <c r="F55" s="144">
        <v>6.405494274575602</v>
      </c>
      <c r="G55" s="77">
        <v>162.95199399999998</v>
      </c>
      <c r="H55" s="144">
        <v>0.8737809650242241</v>
      </c>
      <c r="I55" s="144">
        <v>3.8905280234113633</v>
      </c>
      <c r="J55" s="144">
        <v>6.851488693837737</v>
      </c>
      <c r="K55" s="77">
        <v>159.98497799999998</v>
      </c>
      <c r="L55" s="144">
        <v>0.2692324997605908</v>
      </c>
      <c r="M55" s="144">
        <v>2.5133691587123224</v>
      </c>
      <c r="N55" s="144">
        <v>5.612197357903753</v>
      </c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</row>
    <row r="56" spans="1:26" s="68" customFormat="1" ht="13.5" customHeight="1">
      <c r="A56" s="72" t="s">
        <v>9</v>
      </c>
      <c r="B56" s="72"/>
      <c r="C56" s="77">
        <v>162.66734</v>
      </c>
      <c r="D56" s="144">
        <v>0.486597</v>
      </c>
      <c r="E56" s="144">
        <v>3.8974999369431913</v>
      </c>
      <c r="F56" s="144">
        <v>6.46843042585661</v>
      </c>
      <c r="G56" s="77">
        <v>163.68934299999998</v>
      </c>
      <c r="H56" s="144">
        <v>0.45249461629785515</v>
      </c>
      <c r="I56" s="144">
        <v>4.360627069560707</v>
      </c>
      <c r="J56" s="144">
        <v>6.799276768497322</v>
      </c>
      <c r="K56" s="77">
        <v>160.86164499999998</v>
      </c>
      <c r="L56" s="144">
        <v>0.5479683223758656</v>
      </c>
      <c r="M56" s="144">
        <v>3.0751099479023054</v>
      </c>
      <c r="N56" s="144">
        <v>5.878736610386454</v>
      </c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</row>
    <row r="57" spans="1:26" s="68" customFormat="1" ht="13.5" customHeight="1">
      <c r="A57" s="73" t="s">
        <v>10</v>
      </c>
      <c r="B57" s="73"/>
      <c r="C57" s="78">
        <v>164.230056</v>
      </c>
      <c r="D57" s="153">
        <v>0.9606820889798797</v>
      </c>
      <c r="E57" s="153">
        <v>4.895624609735293</v>
      </c>
      <c r="F57" s="153">
        <v>6.163503245733224</v>
      </c>
      <c r="G57" s="78">
        <v>165.310319</v>
      </c>
      <c r="H57" s="153">
        <v>0.9902758299909635</v>
      </c>
      <c r="I57" s="153">
        <v>5.394085135457587</v>
      </c>
      <c r="J57" s="153">
        <v>6.536513210431252</v>
      </c>
      <c r="K57" s="78">
        <v>162.321426</v>
      </c>
      <c r="L57" s="153">
        <v>0.9074761109150842</v>
      </c>
      <c r="M57" s="153">
        <v>4.010491946978959</v>
      </c>
      <c r="N57" s="153">
        <v>5.498863521656958</v>
      </c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</row>
    <row r="58" spans="1:26" s="79" customFormat="1" ht="13.5" customHeight="1">
      <c r="A58" s="73" t="s">
        <v>11</v>
      </c>
      <c r="B58" s="73"/>
      <c r="C58" s="78">
        <v>166.927653</v>
      </c>
      <c r="D58" s="153">
        <v>1.6425720514885427</v>
      </c>
      <c r="E58" s="153">
        <v>6.618610822809146</v>
      </c>
      <c r="F58" s="153">
        <v>6.618610822809146</v>
      </c>
      <c r="G58" s="78">
        <v>167.944349</v>
      </c>
      <c r="H58" s="153">
        <v>1.5933851050157415</v>
      </c>
      <c r="I58" s="153">
        <v>7.073418789573552</v>
      </c>
      <c r="J58" s="153">
        <v>7.073418789573552</v>
      </c>
      <c r="K58" s="78">
        <v>165.13133399999998</v>
      </c>
      <c r="L58" s="153">
        <v>1.7310764630665432</v>
      </c>
      <c r="M58" s="153">
        <v>5.810993092192845</v>
      </c>
      <c r="N58" s="153">
        <v>5.810993092192845</v>
      </c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</row>
    <row r="59" spans="1:26" s="82" customFormat="1" ht="13.5" customHeight="1">
      <c r="A59" s="80"/>
      <c r="B59" s="80"/>
      <c r="C59" s="81"/>
      <c r="D59" s="144"/>
      <c r="E59" s="144"/>
      <c r="F59" s="144"/>
      <c r="G59" s="81"/>
      <c r="H59" s="144"/>
      <c r="I59" s="144"/>
      <c r="J59" s="144"/>
      <c r="K59" s="81"/>
      <c r="L59" s="144"/>
      <c r="M59" s="144"/>
      <c r="N59" s="144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</row>
    <row r="60" spans="1:26" s="68" customFormat="1" ht="13.5" customHeight="1">
      <c r="A60" s="74">
        <v>2013</v>
      </c>
      <c r="B60" s="72"/>
      <c r="C60" s="76">
        <v>172.60396074999997</v>
      </c>
      <c r="D60" s="150" t="s">
        <v>19</v>
      </c>
      <c r="E60" s="150">
        <v>5.6748069999999995</v>
      </c>
      <c r="F60" s="150">
        <v>5.674806318639128</v>
      </c>
      <c r="G60" s="76">
        <v>173.28815</v>
      </c>
      <c r="H60" s="150" t="s">
        <v>19</v>
      </c>
      <c r="I60" s="150">
        <v>5.424842</v>
      </c>
      <c r="J60" s="150">
        <v>5.424842249381072</v>
      </c>
      <c r="K60" s="76">
        <v>171.396161</v>
      </c>
      <c r="L60" s="150" t="s">
        <v>19</v>
      </c>
      <c r="M60" s="150">
        <v>6.123971</v>
      </c>
      <c r="N60" s="150">
        <v>6.123971601900834</v>
      </c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</row>
    <row r="61" spans="1:26" s="68" customFormat="1" ht="13.5" customHeight="1">
      <c r="A61" s="72"/>
      <c r="B61" s="72"/>
      <c r="C61" s="77"/>
      <c r="D61" s="144"/>
      <c r="E61" s="144"/>
      <c r="F61" s="144"/>
      <c r="G61" s="77"/>
      <c r="H61" s="144"/>
      <c r="I61" s="144"/>
      <c r="J61" s="144"/>
      <c r="K61" s="77"/>
      <c r="L61" s="144"/>
      <c r="M61" s="144"/>
      <c r="N61" s="144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</row>
    <row r="62" spans="1:26" s="85" customFormat="1" ht="14.25">
      <c r="A62" s="69" t="s">
        <v>0</v>
      </c>
      <c r="B62" s="83"/>
      <c r="C62" s="84">
        <v>168.90939899999998</v>
      </c>
      <c r="D62" s="154">
        <v>1.187188560064385</v>
      </c>
      <c r="E62" s="154">
        <v>1.187188560064385</v>
      </c>
      <c r="F62" s="154">
        <v>7.743445174459367</v>
      </c>
      <c r="G62" s="84">
        <v>169.267571</v>
      </c>
      <c r="H62" s="154">
        <v>0.7878931371486715</v>
      </c>
      <c r="I62" s="154">
        <v>0.7878931371486715</v>
      </c>
      <c r="J62" s="154">
        <v>7.573925007944069</v>
      </c>
      <c r="K62" s="84">
        <v>168.27657499999998</v>
      </c>
      <c r="L62" s="154">
        <v>1.9046906022087882</v>
      </c>
      <c r="M62" s="154">
        <v>1.9046906022087882</v>
      </c>
      <c r="N62" s="154">
        <v>8.049682162578648</v>
      </c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</row>
    <row r="63" spans="1:26" s="85" customFormat="1" ht="15.75" customHeight="1">
      <c r="A63" s="69" t="s">
        <v>1</v>
      </c>
      <c r="B63" s="72"/>
      <c r="C63" s="77">
        <v>169.93</v>
      </c>
      <c r="D63" s="144">
        <v>0.61</v>
      </c>
      <c r="E63" s="144">
        <v>1.8</v>
      </c>
      <c r="F63" s="144">
        <v>7.1</v>
      </c>
      <c r="G63" s="77">
        <v>170.29</v>
      </c>
      <c r="H63" s="144">
        <v>0.6</v>
      </c>
      <c r="I63" s="144">
        <v>1.39</v>
      </c>
      <c r="J63" s="144">
        <v>7</v>
      </c>
      <c r="K63" s="77">
        <v>169.31</v>
      </c>
      <c r="L63" s="144">
        <v>0.62</v>
      </c>
      <c r="M63" s="144">
        <v>2.53</v>
      </c>
      <c r="N63" s="144">
        <v>7.2</v>
      </c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s="85" customFormat="1" ht="16.5" customHeight="1">
      <c r="A64" s="66" t="s">
        <v>2</v>
      </c>
      <c r="B64" s="73"/>
      <c r="C64" s="78">
        <v>170.16</v>
      </c>
      <c r="D64" s="153">
        <v>0.13</v>
      </c>
      <c r="E64" s="153">
        <v>1.94</v>
      </c>
      <c r="F64" s="153">
        <v>6.8</v>
      </c>
      <c r="G64" s="78">
        <v>170.69</v>
      </c>
      <c r="H64" s="153">
        <v>0.24</v>
      </c>
      <c r="I64" s="153">
        <v>1.63</v>
      </c>
      <c r="J64" s="153">
        <v>6.8</v>
      </c>
      <c r="K64" s="78">
        <v>169.22</v>
      </c>
      <c r="L64" s="153">
        <v>-0.05</v>
      </c>
      <c r="M64" s="153">
        <v>2.48</v>
      </c>
      <c r="N64" s="153">
        <v>6.7</v>
      </c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</row>
    <row r="65" spans="1:26" s="85" customFormat="1" ht="16.5" customHeight="1">
      <c r="A65" s="66" t="s">
        <v>3</v>
      </c>
      <c r="B65" s="73"/>
      <c r="C65" s="78">
        <v>171.240678</v>
      </c>
      <c r="D65" s="153">
        <v>0.6357229999999999</v>
      </c>
      <c r="E65" s="153">
        <v>2.5837689999999998</v>
      </c>
      <c r="F65" s="153">
        <v>6.343806475904785</v>
      </c>
      <c r="G65" s="78">
        <v>171.80612399999998</v>
      </c>
      <c r="H65" s="153">
        <v>0.654488</v>
      </c>
      <c r="I65" s="153">
        <v>2.299438</v>
      </c>
      <c r="J65" s="153">
        <v>6.450317928441592</v>
      </c>
      <c r="K65" s="78">
        <v>170.241636</v>
      </c>
      <c r="L65" s="153">
        <v>0.602281</v>
      </c>
      <c r="M65" s="153">
        <v>3.094689</v>
      </c>
      <c r="N65" s="153">
        <v>6.15441848773672</v>
      </c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</row>
    <row r="66" spans="1:26" s="87" customFormat="1" ht="16.5" customHeight="1">
      <c r="A66" s="86" t="s">
        <v>4</v>
      </c>
      <c r="B66" s="80"/>
      <c r="C66" s="81">
        <v>172.940974</v>
      </c>
      <c r="D66" s="144">
        <v>0.992928</v>
      </c>
      <c r="E66" s="144">
        <v>3.6023519999999998</v>
      </c>
      <c r="F66" s="144">
        <v>7.7284868220783665</v>
      </c>
      <c r="G66" s="81">
        <v>173.713974</v>
      </c>
      <c r="H66" s="144">
        <v>1.110466</v>
      </c>
      <c r="I66" s="144">
        <v>3.435438</v>
      </c>
      <c r="J66" s="144">
        <v>7.984046873614474</v>
      </c>
      <c r="K66" s="81">
        <v>171.575224</v>
      </c>
      <c r="L66" s="144">
        <v>0.78335</v>
      </c>
      <c r="M66" s="144">
        <v>3.902282</v>
      </c>
      <c r="N66" s="144">
        <v>7.274335903952149</v>
      </c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</row>
    <row r="67" spans="1:26" s="87" customFormat="1" ht="16.5" customHeight="1">
      <c r="A67" s="86" t="s">
        <v>5</v>
      </c>
      <c r="B67" s="80"/>
      <c r="C67" s="81">
        <v>173.251283</v>
      </c>
      <c r="D67" s="144">
        <v>0.17942999999999998</v>
      </c>
      <c r="E67" s="144">
        <v>3.788246</v>
      </c>
      <c r="F67" s="144">
        <v>8.28526997786713</v>
      </c>
      <c r="G67" s="81">
        <v>174.00242899999998</v>
      </c>
      <c r="H67" s="144">
        <v>0.166052</v>
      </c>
      <c r="I67" s="144">
        <v>3.607195</v>
      </c>
      <c r="J67" s="144">
        <v>8.424571284480933</v>
      </c>
      <c r="K67" s="81">
        <v>171.92414499999998</v>
      </c>
      <c r="L67" s="144">
        <v>0.203363</v>
      </c>
      <c r="M67" s="144">
        <v>4.113581</v>
      </c>
      <c r="N67" s="144">
        <v>8.037066427752478</v>
      </c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</row>
    <row r="68" spans="1:26" s="87" customFormat="1" ht="16.5" customHeight="1">
      <c r="A68" s="66" t="s">
        <v>6</v>
      </c>
      <c r="B68" s="73"/>
      <c r="C68" s="78">
        <v>172.702466</v>
      </c>
      <c r="D68" s="153">
        <v>-0.316775</v>
      </c>
      <c r="E68" s="153">
        <v>3.4594709999999997</v>
      </c>
      <c r="F68" s="153">
        <v>7.655882728699154</v>
      </c>
      <c r="G68" s="78">
        <v>173.531252</v>
      </c>
      <c r="H68" s="153">
        <v>-0.270787</v>
      </c>
      <c r="I68" s="153">
        <v>3.32664</v>
      </c>
      <c r="J68" s="153">
        <v>7.675689244779704</v>
      </c>
      <c r="K68" s="78">
        <v>171.238149</v>
      </c>
      <c r="L68" s="153">
        <v>-0.399011</v>
      </c>
      <c r="M68" s="153">
        <v>3.6981569999999997</v>
      </c>
      <c r="N68" s="153">
        <v>7.620436341229862</v>
      </c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</row>
    <row r="69" spans="1:26" s="87" customFormat="1" ht="16.5" customHeight="1">
      <c r="A69" s="66" t="s">
        <v>7</v>
      </c>
      <c r="B69" s="73"/>
      <c r="C69" s="78">
        <v>173.585528</v>
      </c>
      <c r="D69" s="153">
        <v>0.51132</v>
      </c>
      <c r="E69" s="153">
        <v>3.988479</v>
      </c>
      <c r="F69" s="153">
        <v>7.935743653621756</v>
      </c>
      <c r="G69" s="78">
        <v>174.437511</v>
      </c>
      <c r="H69" s="153">
        <v>0.522245</v>
      </c>
      <c r="I69" s="153">
        <v>3.866258</v>
      </c>
      <c r="J69" s="153">
        <v>7.983773900293627</v>
      </c>
      <c r="K69" s="78">
        <v>172.080226</v>
      </c>
      <c r="L69" s="153">
        <v>0.491758</v>
      </c>
      <c r="M69" s="153">
        <v>4.2081</v>
      </c>
      <c r="N69" s="153">
        <v>7.849826934409748</v>
      </c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</row>
    <row r="70" spans="1:26" s="87" customFormat="1" ht="16.5" customHeight="1">
      <c r="A70" s="86" t="s">
        <v>8</v>
      </c>
      <c r="B70" s="80"/>
      <c r="C70" s="81">
        <v>173.780781</v>
      </c>
      <c r="D70" s="144">
        <v>0.112483</v>
      </c>
      <c r="E70" s="144">
        <v>4.105448</v>
      </c>
      <c r="F70" s="144">
        <v>7.351846808552892</v>
      </c>
      <c r="G70" s="81">
        <v>174.565843</v>
      </c>
      <c r="H70" s="144">
        <v>0.073569</v>
      </c>
      <c r="I70" s="144">
        <v>3.942672</v>
      </c>
      <c r="J70" s="144">
        <v>7.12715979406795</v>
      </c>
      <c r="K70" s="81">
        <v>172.393719</v>
      </c>
      <c r="L70" s="144">
        <v>0.182178</v>
      </c>
      <c r="M70" s="144">
        <v>4.397945</v>
      </c>
      <c r="N70" s="144">
        <v>7.756191334413927</v>
      </c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</row>
    <row r="71" spans="1:26" s="88" customFormat="1" ht="16.5" customHeight="1">
      <c r="A71" s="86" t="s">
        <v>9</v>
      </c>
      <c r="B71" s="80"/>
      <c r="C71" s="81">
        <v>173.778493</v>
      </c>
      <c r="D71" s="144">
        <v>-0.001317</v>
      </c>
      <c r="E71" s="144">
        <v>4.1040779999999994</v>
      </c>
      <c r="F71" s="144">
        <v>6.830598570063302</v>
      </c>
      <c r="G71" s="81">
        <v>174.569358</v>
      </c>
      <c r="H71" s="144">
        <v>0.002013</v>
      </c>
      <c r="I71" s="144">
        <v>3.9447639999999997</v>
      </c>
      <c r="J71" s="144">
        <v>6.646746086579384</v>
      </c>
      <c r="K71" s="81">
        <v>172.381178</v>
      </c>
      <c r="L71" s="144">
        <v>-0.007274</v>
      </c>
      <c r="M71" s="144">
        <v>4.390351</v>
      </c>
      <c r="N71" s="144">
        <v>7.161143353967333</v>
      </c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</row>
    <row r="72" spans="1:26" s="88" customFormat="1" ht="16.5" customHeight="1">
      <c r="A72" s="66" t="s">
        <v>10</v>
      </c>
      <c r="B72" s="73"/>
      <c r="C72" s="78">
        <v>174.567453</v>
      </c>
      <c r="D72" s="153">
        <v>0.454003</v>
      </c>
      <c r="E72" s="153">
        <v>4.576714</v>
      </c>
      <c r="F72" s="153">
        <v>6.294461106437183</v>
      </c>
      <c r="G72" s="78">
        <v>175.528673</v>
      </c>
      <c r="H72" s="153">
        <v>0.5495329999999999</v>
      </c>
      <c r="I72" s="153">
        <v>4.515975</v>
      </c>
      <c r="J72" s="153">
        <v>6.181316485149367</v>
      </c>
      <c r="K72" s="78">
        <v>172.86915</v>
      </c>
      <c r="L72" s="153">
        <v>0.28307699999999997</v>
      </c>
      <c r="M72" s="153">
        <v>4.685855999999999</v>
      </c>
      <c r="N72" s="153">
        <v>6.498047891718244</v>
      </c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</row>
    <row r="73" spans="1:26" s="87" customFormat="1" ht="16.5" customHeight="1">
      <c r="A73" s="66" t="s">
        <v>11</v>
      </c>
      <c r="B73" s="73"/>
      <c r="C73" s="78">
        <v>176.400474</v>
      </c>
      <c r="D73" s="153">
        <v>1.050036</v>
      </c>
      <c r="E73" s="153">
        <v>5.6748069999999995</v>
      </c>
      <c r="F73" s="153">
        <v>5.674806318639128</v>
      </c>
      <c r="G73" s="78">
        <v>177.05506499999998</v>
      </c>
      <c r="H73" s="153">
        <v>0.869597</v>
      </c>
      <c r="I73" s="153">
        <v>5.424842</v>
      </c>
      <c r="J73" s="153">
        <v>5.424842249381072</v>
      </c>
      <c r="K73" s="78">
        <v>175.24393</v>
      </c>
      <c r="L73" s="153">
        <v>1.3737439999999999</v>
      </c>
      <c r="M73" s="153">
        <v>6.123971</v>
      </c>
      <c r="N73" s="153">
        <v>6.123971601900834</v>
      </c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</row>
    <row r="74" spans="1:26" s="82" customFormat="1" ht="13.5" customHeight="1">
      <c r="A74" s="80"/>
      <c r="B74" s="80"/>
      <c r="C74" s="81"/>
      <c r="D74" s="144"/>
      <c r="E74" s="144"/>
      <c r="F74" s="144"/>
      <c r="G74" s="81"/>
      <c r="H74" s="144"/>
      <c r="I74" s="144"/>
      <c r="J74" s="144"/>
      <c r="K74" s="81"/>
      <c r="L74" s="144"/>
      <c r="M74" s="144"/>
      <c r="N74" s="144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</row>
    <row r="75" spans="1:26" s="68" customFormat="1" ht="13.5" customHeight="1">
      <c r="A75" s="74">
        <v>2014</v>
      </c>
      <c r="B75" s="72"/>
      <c r="C75" s="76">
        <v>183.02215383333336</v>
      </c>
      <c r="D75" s="150" t="s">
        <v>19</v>
      </c>
      <c r="E75" s="150">
        <v>6.479692</v>
      </c>
      <c r="F75" s="150">
        <v>6.479692339148684</v>
      </c>
      <c r="G75" s="76">
        <v>183.83447349999997</v>
      </c>
      <c r="H75" s="150" t="s">
        <v>19</v>
      </c>
      <c r="I75" s="150">
        <v>6.549025</v>
      </c>
      <c r="J75" s="150">
        <v>6.5490247341978005</v>
      </c>
      <c r="K75" s="76">
        <v>181.58681033333332</v>
      </c>
      <c r="L75" s="150" t="s">
        <v>19</v>
      </c>
      <c r="M75" s="150">
        <v>6.355929</v>
      </c>
      <c r="N75" s="150">
        <v>6.355928561976441</v>
      </c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</row>
    <row r="76" spans="1:26" s="68" customFormat="1" ht="13.5" customHeight="1">
      <c r="A76" s="72"/>
      <c r="B76" s="72"/>
      <c r="C76" s="81"/>
      <c r="D76" s="144"/>
      <c r="E76" s="144"/>
      <c r="F76" s="144"/>
      <c r="G76" s="81"/>
      <c r="H76" s="144"/>
      <c r="I76" s="144"/>
      <c r="J76" s="144"/>
      <c r="K76" s="81"/>
      <c r="L76" s="144"/>
      <c r="M76" s="144"/>
      <c r="N76" s="144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</row>
    <row r="77" spans="1:26" s="68" customFormat="1" ht="13.5" customHeight="1">
      <c r="A77" s="72" t="s">
        <v>0</v>
      </c>
      <c r="B77" s="72"/>
      <c r="C77" s="81">
        <v>177.679568</v>
      </c>
      <c r="D77" s="144">
        <v>0.725108</v>
      </c>
      <c r="E77" s="144">
        <v>0.725108</v>
      </c>
      <c r="F77" s="144">
        <v>5.192232671433516</v>
      </c>
      <c r="G77" s="81">
        <v>178.351132</v>
      </c>
      <c r="H77" s="144">
        <v>0.732013</v>
      </c>
      <c r="I77" s="144">
        <v>0.732013</v>
      </c>
      <c r="J77" s="144">
        <v>5.366391770340925</v>
      </c>
      <c r="K77" s="81">
        <v>176.493036</v>
      </c>
      <c r="L77" s="144">
        <v>0.712781</v>
      </c>
      <c r="M77" s="144">
        <v>0.712781</v>
      </c>
      <c r="N77" s="144">
        <v>4.8827122848204</v>
      </c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</row>
    <row r="78" spans="1:26" s="85" customFormat="1" ht="14.25">
      <c r="A78" s="86" t="s">
        <v>1</v>
      </c>
      <c r="B78" s="80"/>
      <c r="C78" s="81">
        <v>178.856152</v>
      </c>
      <c r="D78" s="144">
        <v>0.662194</v>
      </c>
      <c r="E78" s="144">
        <v>1.392104</v>
      </c>
      <c r="F78" s="144">
        <v>5.252840581415882</v>
      </c>
      <c r="G78" s="81">
        <v>179.268966</v>
      </c>
      <c r="H78" s="144">
        <v>0.514622</v>
      </c>
      <c r="I78" s="144">
        <v>1.250403</v>
      </c>
      <c r="J78" s="144">
        <v>5.272750014680838</v>
      </c>
      <c r="K78" s="81">
        <v>178.126783</v>
      </c>
      <c r="L78" s="144">
        <v>0.925673</v>
      </c>
      <c r="M78" s="144">
        <v>1.645052</v>
      </c>
      <c r="N78" s="144">
        <v>5.207479180201986</v>
      </c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</row>
    <row r="79" spans="1:26" s="88" customFormat="1" ht="14.25">
      <c r="A79" s="73" t="s">
        <v>2</v>
      </c>
      <c r="B79" s="73"/>
      <c r="C79" s="78">
        <v>178.840341</v>
      </c>
      <c r="D79" s="153">
        <v>-0.008839999999999999</v>
      </c>
      <c r="E79" s="153">
        <v>1.383141</v>
      </c>
      <c r="F79" s="153">
        <v>5.101281734837798</v>
      </c>
      <c r="G79" s="78">
        <v>179.24791299999998</v>
      </c>
      <c r="H79" s="153">
        <v>-0.011744</v>
      </c>
      <c r="I79" s="153">
        <v>1.2385119999999998</v>
      </c>
      <c r="J79" s="153">
        <v>5.013716679360243</v>
      </c>
      <c r="K79" s="78">
        <v>178.12023399999998</v>
      </c>
      <c r="L79" s="153">
        <v>-0.0036769999999999997</v>
      </c>
      <c r="M79" s="153">
        <v>1.641314</v>
      </c>
      <c r="N79" s="153">
        <v>5.259563881337897</v>
      </c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</row>
    <row r="80" spans="1:26" s="88" customFormat="1" ht="14.25">
      <c r="A80" s="73" t="s">
        <v>3</v>
      </c>
      <c r="B80" s="73"/>
      <c r="C80" s="78">
        <v>179.632701</v>
      </c>
      <c r="D80" s="153">
        <v>0.443055</v>
      </c>
      <c r="E80" s="153">
        <v>1.832323</v>
      </c>
      <c r="F80" s="153">
        <v>4.900718157633094</v>
      </c>
      <c r="G80" s="78">
        <v>180.31972</v>
      </c>
      <c r="H80" s="153">
        <v>0.597946</v>
      </c>
      <c r="I80" s="153">
        <v>1.843864</v>
      </c>
      <c r="J80" s="153">
        <v>4.955350718464487</v>
      </c>
      <c r="K80" s="78">
        <v>178.418863</v>
      </c>
      <c r="L80" s="153">
        <v>0.167656</v>
      </c>
      <c r="M80" s="153">
        <v>1.8117219999999998</v>
      </c>
      <c r="N80" s="153">
        <v>4.803306166536132</v>
      </c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</row>
    <row r="81" spans="1:26" s="87" customFormat="1" ht="14.25">
      <c r="A81" s="80" t="s">
        <v>4</v>
      </c>
      <c r="B81" s="80"/>
      <c r="C81" s="81">
        <v>181.32398</v>
      </c>
      <c r="D81" s="144">
        <v>0.9415209999999999</v>
      </c>
      <c r="E81" s="144">
        <v>2.791096</v>
      </c>
      <c r="F81" s="144">
        <v>4.847322069551893</v>
      </c>
      <c r="G81" s="81">
        <v>182.15787</v>
      </c>
      <c r="H81" s="144">
        <v>1.0193839999999998</v>
      </c>
      <c r="I81" s="144">
        <v>2.882044</v>
      </c>
      <c r="J81" s="144">
        <v>4.860804117002118</v>
      </c>
      <c r="K81" s="81">
        <v>179.850649</v>
      </c>
      <c r="L81" s="144">
        <v>0.8024859999999999</v>
      </c>
      <c r="M81" s="144">
        <v>2.6287469999999997</v>
      </c>
      <c r="N81" s="144">
        <v>4.8232051266329705</v>
      </c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</row>
    <row r="82" spans="1:26" s="88" customFormat="1" ht="14.25">
      <c r="A82" s="80" t="s">
        <v>5</v>
      </c>
      <c r="B82" s="80"/>
      <c r="C82" s="81">
        <v>183.737904</v>
      </c>
      <c r="D82" s="144">
        <v>1.331277</v>
      </c>
      <c r="E82" s="144">
        <v>4.15953</v>
      </c>
      <c r="F82" s="144">
        <v>6.052838869885875</v>
      </c>
      <c r="G82" s="81">
        <v>184.624025</v>
      </c>
      <c r="H82" s="144">
        <v>1.353856</v>
      </c>
      <c r="I82" s="144">
        <v>4.274919</v>
      </c>
      <c r="J82" s="144">
        <v>6.104280302891652</v>
      </c>
      <c r="K82" s="81">
        <v>182.170831</v>
      </c>
      <c r="L82" s="144">
        <v>1.290061</v>
      </c>
      <c r="M82" s="144">
        <v>3.95272</v>
      </c>
      <c r="N82" s="144">
        <v>5.960004047133708</v>
      </c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</row>
    <row r="83" spans="1:26" s="88" customFormat="1" ht="14.25">
      <c r="A83" s="73" t="s">
        <v>6</v>
      </c>
      <c r="B83" s="73"/>
      <c r="C83" s="78">
        <v>184.68213899999998</v>
      </c>
      <c r="D83" s="153">
        <v>0.513903</v>
      </c>
      <c r="E83" s="153">
        <v>4.694808999999999</v>
      </c>
      <c r="F83" s="153">
        <v>6.936596377263072</v>
      </c>
      <c r="G83" s="78">
        <v>185.55737399999998</v>
      </c>
      <c r="H83" s="153">
        <v>0.50554</v>
      </c>
      <c r="I83" s="153">
        <v>4.80207</v>
      </c>
      <c r="J83" s="153">
        <v>6.930234099849628</v>
      </c>
      <c r="K83" s="78">
        <v>183.13575799999998</v>
      </c>
      <c r="L83" s="153">
        <v>0.528878</v>
      </c>
      <c r="M83" s="153">
        <v>4.5033389999999995</v>
      </c>
      <c r="N83" s="153">
        <v>6.947989726284646</v>
      </c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</row>
    <row r="84" spans="1:26" s="88" customFormat="1" ht="14.25">
      <c r="A84" s="73" t="s">
        <v>7</v>
      </c>
      <c r="B84" s="73"/>
      <c r="C84" s="78">
        <v>185.266569</v>
      </c>
      <c r="D84" s="153">
        <v>0.316451</v>
      </c>
      <c r="E84" s="153">
        <v>5.026117</v>
      </c>
      <c r="F84" s="153">
        <v>6.729271232795384</v>
      </c>
      <c r="G84" s="78">
        <v>186.223576</v>
      </c>
      <c r="H84" s="153">
        <v>0.359027</v>
      </c>
      <c r="I84" s="153">
        <v>5.178339</v>
      </c>
      <c r="J84" s="153">
        <v>6.756611540966091</v>
      </c>
      <c r="K84" s="78">
        <v>183.57571</v>
      </c>
      <c r="L84" s="153">
        <v>0.240233</v>
      </c>
      <c r="M84" s="153">
        <v>4.75439</v>
      </c>
      <c r="N84" s="153">
        <v>6.680305034001961</v>
      </c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</row>
    <row r="85" spans="1:26" s="88" customFormat="1" ht="14.25">
      <c r="A85" s="80" t="s">
        <v>8</v>
      </c>
      <c r="B85" s="80"/>
      <c r="C85" s="81">
        <v>185.067197</v>
      </c>
      <c r="D85" s="144">
        <v>-0.107613</v>
      </c>
      <c r="E85" s="144">
        <v>4.913095</v>
      </c>
      <c r="F85" s="144">
        <v>6.494628424992527</v>
      </c>
      <c r="G85" s="81">
        <v>186.143834</v>
      </c>
      <c r="H85" s="144">
        <v>-0.04282</v>
      </c>
      <c r="I85" s="144">
        <v>5.1333009999999994</v>
      </c>
      <c r="J85" s="144">
        <v>6.632449281615777</v>
      </c>
      <c r="K85" s="81">
        <v>183.164974</v>
      </c>
      <c r="L85" s="144">
        <v>-0.223742</v>
      </c>
      <c r="M85" s="144">
        <v>4.52001</v>
      </c>
      <c r="N85" s="144">
        <v>6.248055359835931</v>
      </c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</row>
    <row r="86" spans="1:26" s="88" customFormat="1" ht="14.25">
      <c r="A86" s="80" t="s">
        <v>9</v>
      </c>
      <c r="B86" s="80"/>
      <c r="C86" s="81">
        <v>185.390452</v>
      </c>
      <c r="D86" s="144">
        <v>0.174669</v>
      </c>
      <c r="E86" s="144">
        <v>5.096345</v>
      </c>
      <c r="F86" s="144">
        <v>6.682046091860187</v>
      </c>
      <c r="G86" s="81">
        <v>186.5008</v>
      </c>
      <c r="H86" s="144">
        <v>0.191769</v>
      </c>
      <c r="I86" s="144">
        <v>5.334914</v>
      </c>
      <c r="J86" s="144">
        <v>6.834785976585891</v>
      </c>
      <c r="K86" s="81">
        <v>183.428667</v>
      </c>
      <c r="L86" s="144">
        <v>0.143965</v>
      </c>
      <c r="M86" s="144">
        <v>4.670482</v>
      </c>
      <c r="N86" s="144">
        <v>6.408755948981849</v>
      </c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</row>
    <row r="87" spans="1:26" s="88" customFormat="1" ht="14.25">
      <c r="A87" s="73" t="s">
        <v>10</v>
      </c>
      <c r="B87" s="73"/>
      <c r="C87" s="78">
        <v>187.958161</v>
      </c>
      <c r="D87" s="153">
        <v>1.385028</v>
      </c>
      <c r="E87" s="153">
        <v>6.551959</v>
      </c>
      <c r="F87" s="153">
        <v>7.670793020048222</v>
      </c>
      <c r="G87" s="78">
        <v>188.968027</v>
      </c>
      <c r="H87" s="153">
        <v>1.322904</v>
      </c>
      <c r="I87" s="153">
        <v>6.728394</v>
      </c>
      <c r="J87" s="153">
        <v>7.656500656163459</v>
      </c>
      <c r="K87" s="78">
        <v>186.17391</v>
      </c>
      <c r="L87" s="153">
        <v>1.496627</v>
      </c>
      <c r="M87" s="153">
        <v>6.237009</v>
      </c>
      <c r="N87" s="153">
        <v>7.696433979110793</v>
      </c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</row>
    <row r="88" spans="1:26" s="88" customFormat="1" ht="14.25">
      <c r="A88" s="73" t="s">
        <v>11</v>
      </c>
      <c r="B88" s="73"/>
      <c r="C88" s="78">
        <v>187.830682</v>
      </c>
      <c r="D88" s="153">
        <v>-0.067823</v>
      </c>
      <c r="E88" s="153">
        <v>6.479692</v>
      </c>
      <c r="F88" s="153">
        <v>6.479692339148684</v>
      </c>
      <c r="G88" s="78">
        <v>188.650445</v>
      </c>
      <c r="H88" s="153">
        <v>-0.168061</v>
      </c>
      <c r="I88" s="153">
        <v>6.549025</v>
      </c>
      <c r="J88" s="153">
        <v>6.5490247341978005</v>
      </c>
      <c r="K88" s="78">
        <v>186.382309</v>
      </c>
      <c r="L88" s="153">
        <v>0.111938</v>
      </c>
      <c r="M88" s="153">
        <v>6.355929</v>
      </c>
      <c r="N88" s="153">
        <v>6.355928561976441</v>
      </c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</row>
    <row r="89" spans="1:26" s="89" customFormat="1" ht="14.25">
      <c r="A89" s="72"/>
      <c r="B89" s="72"/>
      <c r="C89" s="81"/>
      <c r="D89" s="144"/>
      <c r="E89" s="144"/>
      <c r="F89" s="144"/>
      <c r="G89" s="81"/>
      <c r="H89" s="144"/>
      <c r="I89" s="144"/>
      <c r="J89" s="144"/>
      <c r="K89" s="81"/>
      <c r="L89" s="144"/>
      <c r="M89" s="144"/>
      <c r="N89" s="144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</row>
    <row r="90" spans="1:26" s="89" customFormat="1" ht="14.25">
      <c r="A90" s="90">
        <v>2015</v>
      </c>
      <c r="B90" s="72"/>
      <c r="C90" s="76">
        <v>190.3378806289262</v>
      </c>
      <c r="D90" s="150" t="s">
        <v>19</v>
      </c>
      <c r="E90" s="150">
        <v>3.0522009999999997</v>
      </c>
      <c r="F90" s="150">
        <v>3.0522004919302645</v>
      </c>
      <c r="G90" s="76">
        <v>191.0595063333333</v>
      </c>
      <c r="H90" s="150" t="s">
        <v>19</v>
      </c>
      <c r="I90" s="150">
        <v>2.82881</v>
      </c>
      <c r="J90" s="150">
        <v>2.828810183829674</v>
      </c>
      <c r="K90" s="76">
        <v>189.06289883333332</v>
      </c>
      <c r="L90" s="150" t="s">
        <v>19</v>
      </c>
      <c r="M90" s="150">
        <v>3.451694</v>
      </c>
      <c r="N90" s="150">
        <v>3.451694548971389</v>
      </c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</row>
    <row r="91" spans="1:26" s="89" customFormat="1" ht="14.25">
      <c r="A91" s="72"/>
      <c r="B91" s="72"/>
      <c r="C91" s="81"/>
      <c r="D91" s="144"/>
      <c r="E91" s="144"/>
      <c r="F91" s="144"/>
      <c r="G91" s="81"/>
      <c r="H91" s="144"/>
      <c r="I91" s="144"/>
      <c r="J91" s="144"/>
      <c r="K91" s="81"/>
      <c r="L91" s="144"/>
      <c r="M91" s="144"/>
      <c r="N91" s="144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</row>
    <row r="92" spans="1:26" s="88" customFormat="1" ht="14.25">
      <c r="A92" s="86" t="s">
        <v>0</v>
      </c>
      <c r="B92" s="80"/>
      <c r="C92" s="81">
        <v>187.3618</v>
      </c>
      <c r="D92" s="144">
        <v>-0.24963</v>
      </c>
      <c r="E92" s="144">
        <v>-0.24963</v>
      </c>
      <c r="F92" s="144">
        <v>5.449265837926845</v>
      </c>
      <c r="G92" s="81">
        <v>188.179969</v>
      </c>
      <c r="H92" s="144">
        <v>-0.24939</v>
      </c>
      <c r="I92" s="144">
        <v>-0.24939</v>
      </c>
      <c r="J92" s="144">
        <v>5.510947359728547</v>
      </c>
      <c r="K92" s="81">
        <v>185.916245</v>
      </c>
      <c r="L92" s="144">
        <v>-0.250058</v>
      </c>
      <c r="M92" s="144">
        <v>-0.250058</v>
      </c>
      <c r="N92" s="144">
        <v>5.3391392734611856</v>
      </c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</row>
    <row r="93" spans="1:26" s="88" customFormat="1" ht="14.25">
      <c r="A93" s="86" t="s">
        <v>1</v>
      </c>
      <c r="B93" s="80"/>
      <c r="C93" s="81">
        <v>188.70971351426607</v>
      </c>
      <c r="D93" s="144">
        <v>0.7194171985047291</v>
      </c>
      <c r="E93" s="144">
        <v>0.4679914165706833</v>
      </c>
      <c r="F93" s="144">
        <v>5.509210281045341</v>
      </c>
      <c r="G93" s="81">
        <v>189.417172</v>
      </c>
      <c r="H93" s="144">
        <v>0.657457</v>
      </c>
      <c r="I93" s="144">
        <v>0.406427</v>
      </c>
      <c r="J93" s="144">
        <v>5.660882765397318</v>
      </c>
      <c r="K93" s="81">
        <v>187.45976299999998</v>
      </c>
      <c r="L93" s="144">
        <v>0.8302222325972508</v>
      </c>
      <c r="M93" s="144">
        <v>0.5780879999999999</v>
      </c>
      <c r="N93" s="144">
        <v>5.239515272669564</v>
      </c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</row>
    <row r="94" spans="1:26" s="88" customFormat="1" ht="14.25">
      <c r="A94" s="73" t="s">
        <v>2</v>
      </c>
      <c r="B94" s="73"/>
      <c r="C94" s="78">
        <v>189.43524003284833</v>
      </c>
      <c r="D94" s="153">
        <v>0.3844669704970727</v>
      </c>
      <c r="E94" s="153">
        <v>0.8542576594892495</v>
      </c>
      <c r="F94" s="153">
        <v>5.9242221154389085</v>
      </c>
      <c r="G94" s="78">
        <v>190.101841</v>
      </c>
      <c r="H94" s="153">
        <v>0.361461</v>
      </c>
      <c r="I94" s="153">
        <v>0.769358</v>
      </c>
      <c r="J94" s="153">
        <v>6.055260459294743</v>
      </c>
      <c r="K94" s="78">
        <v>188.257476</v>
      </c>
      <c r="L94" s="153">
        <v>0.42553799999999997</v>
      </c>
      <c r="M94" s="153">
        <v>1.006086</v>
      </c>
      <c r="N94" s="153">
        <v>5.691235505563071</v>
      </c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</row>
    <row r="95" spans="1:26" s="88" customFormat="1" ht="14.25">
      <c r="A95" s="73" t="s">
        <v>3</v>
      </c>
      <c r="B95" s="73"/>
      <c r="C95" s="78">
        <v>189.81525</v>
      </c>
      <c r="D95" s="153">
        <v>0.200602</v>
      </c>
      <c r="E95" s="153">
        <v>1.056573</v>
      </c>
      <c r="F95" s="153">
        <v>5.668538603113248</v>
      </c>
      <c r="G95" s="78">
        <v>190.704339</v>
      </c>
      <c r="H95" s="153">
        <v>0.316934</v>
      </c>
      <c r="I95" s="153">
        <v>1.08873</v>
      </c>
      <c r="J95" s="153">
        <v>5.759003507769435</v>
      </c>
      <c r="K95" s="78">
        <v>188.24439099999998</v>
      </c>
      <c r="L95" s="153">
        <v>-0.00695</v>
      </c>
      <c r="M95" s="153">
        <v>0.999066</v>
      </c>
      <c r="N95" s="153">
        <v>5.507000680752</v>
      </c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</row>
    <row r="96" spans="1:26" s="88" customFormat="1" ht="14.25">
      <c r="A96" s="86" t="s">
        <v>4</v>
      </c>
      <c r="B96" s="80"/>
      <c r="C96" s="81">
        <v>190.791014</v>
      </c>
      <c r="D96" s="144">
        <v>0.51406</v>
      </c>
      <c r="E96" s="144">
        <v>1.576064</v>
      </c>
      <c r="F96" s="144">
        <v>5.221060115711111</v>
      </c>
      <c r="G96" s="81">
        <v>191.496287</v>
      </c>
      <c r="H96" s="144">
        <v>0.415276</v>
      </c>
      <c r="I96" s="144">
        <v>1.508527</v>
      </c>
      <c r="J96" s="144">
        <v>5.126551490748099</v>
      </c>
      <c r="K96" s="81">
        <v>189.54492499999998</v>
      </c>
      <c r="L96" s="144">
        <v>0.690875</v>
      </c>
      <c r="M96" s="144">
        <v>1.6968429999999999</v>
      </c>
      <c r="N96" s="144">
        <v>5.390181272017543</v>
      </c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</row>
    <row r="97" spans="1:26" s="88" customFormat="1" ht="14.25">
      <c r="A97" s="86" t="s">
        <v>5</v>
      </c>
      <c r="B97" s="80"/>
      <c r="C97" s="81">
        <v>190.76076899999998</v>
      </c>
      <c r="D97" s="144">
        <v>-0.015853</v>
      </c>
      <c r="E97" s="144">
        <v>1.5599619999999998</v>
      </c>
      <c r="F97" s="144">
        <v>3.8222189581524617</v>
      </c>
      <c r="G97" s="81">
        <v>191.493348</v>
      </c>
      <c r="H97" s="144">
        <v>-0.001535</v>
      </c>
      <c r="I97" s="144">
        <v>1.506969</v>
      </c>
      <c r="J97" s="144">
        <v>3.720709154726748</v>
      </c>
      <c r="K97" s="81">
        <v>189.466433</v>
      </c>
      <c r="L97" s="144">
        <v>-0.041410999999999996</v>
      </c>
      <c r="M97" s="144">
        <v>1.65473</v>
      </c>
      <c r="N97" s="144">
        <v>4.004813481912478</v>
      </c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</row>
    <row r="98" spans="1:26" s="88" customFormat="1" ht="14.25">
      <c r="A98" s="73" t="s">
        <v>6</v>
      </c>
      <c r="B98" s="73"/>
      <c r="C98" s="78">
        <v>190.367524</v>
      </c>
      <c r="D98" s="153">
        <v>-0.20614535410776114</v>
      </c>
      <c r="E98" s="153">
        <v>1.3506005777329335</v>
      </c>
      <c r="F98" s="153">
        <v>3.078470409095729</v>
      </c>
      <c r="G98" s="78">
        <v>191.180327</v>
      </c>
      <c r="H98" s="153">
        <v>-0.163463</v>
      </c>
      <c r="I98" s="153">
        <v>1.34104</v>
      </c>
      <c r="J98" s="153">
        <v>3.0303042551141175</v>
      </c>
      <c r="K98" s="78">
        <v>188.931449</v>
      </c>
      <c r="L98" s="153">
        <v>-0.282364</v>
      </c>
      <c r="M98" s="153">
        <v>1.367694</v>
      </c>
      <c r="N98" s="153">
        <v>3.164696541677017</v>
      </c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</row>
    <row r="99" spans="1:26" s="88" customFormat="1" ht="14.25">
      <c r="A99" s="73" t="s">
        <v>7</v>
      </c>
      <c r="B99" s="73"/>
      <c r="C99" s="78">
        <v>190.355672</v>
      </c>
      <c r="D99" s="153">
        <v>-0.006226</v>
      </c>
      <c r="E99" s="153">
        <v>1.34429</v>
      </c>
      <c r="F99" s="153">
        <v>2.7469084290107304</v>
      </c>
      <c r="G99" s="78">
        <v>191.193876</v>
      </c>
      <c r="H99" s="153">
        <v>0.0070869999999999995</v>
      </c>
      <c r="I99" s="153">
        <v>1.3482239999999999</v>
      </c>
      <c r="J99" s="153">
        <v>2.6689961103528503</v>
      </c>
      <c r="K99" s="78">
        <v>188.87471599999998</v>
      </c>
      <c r="L99" s="153">
        <v>-0.030028</v>
      </c>
      <c r="M99" s="153">
        <v>1.3372549999999999</v>
      </c>
      <c r="N99" s="153">
        <v>2.8865507315755394</v>
      </c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</row>
    <row r="100" spans="1:26" s="88" customFormat="1" ht="14.25">
      <c r="A100" s="80" t="s">
        <v>8</v>
      </c>
      <c r="B100" s="80"/>
      <c r="C100" s="81">
        <v>190.194271</v>
      </c>
      <c r="D100" s="144">
        <v>-0.08478899999999999</v>
      </c>
      <c r="E100" s="144">
        <v>1.2583609999999998</v>
      </c>
      <c r="F100" s="144">
        <v>2.7703850726177137</v>
      </c>
      <c r="G100" s="81">
        <v>190.902584</v>
      </c>
      <c r="H100" s="144">
        <v>-0.152354</v>
      </c>
      <c r="I100" s="144">
        <v>1.193816</v>
      </c>
      <c r="J100" s="144">
        <v>2.556490804847172</v>
      </c>
      <c r="K100" s="81">
        <v>188.94280999999998</v>
      </c>
      <c r="L100" s="144">
        <v>0.036052</v>
      </c>
      <c r="M100" s="144">
        <v>1.373789</v>
      </c>
      <c r="N100" s="144">
        <v>3.1544437093087367</v>
      </c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</row>
    <row r="101" spans="1:26" s="88" customFormat="1" ht="14.25">
      <c r="A101" s="80" t="s">
        <v>9</v>
      </c>
      <c r="B101" s="80"/>
      <c r="C101" s="81">
        <v>191.008512</v>
      </c>
      <c r="D101" s="144">
        <v>0.42811</v>
      </c>
      <c r="E101" s="144">
        <v>1.691859</v>
      </c>
      <c r="F101" s="144">
        <v>3.0303933883283065</v>
      </c>
      <c r="G101" s="81">
        <v>191.704395</v>
      </c>
      <c r="H101" s="144">
        <v>0.42001099999999997</v>
      </c>
      <c r="I101" s="144">
        <v>1.618841</v>
      </c>
      <c r="J101" s="144">
        <v>2.7901193989516457</v>
      </c>
      <c r="K101" s="81">
        <v>189.779013</v>
      </c>
      <c r="L101" s="144">
        <v>0.44256999999999996</v>
      </c>
      <c r="M101" s="144">
        <v>1.822439</v>
      </c>
      <c r="N101" s="144">
        <v>3.46202483170201</v>
      </c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</row>
    <row r="102" spans="1:26" s="88" customFormat="1" ht="14.25">
      <c r="A102" s="73" t="s">
        <v>10</v>
      </c>
      <c r="B102" s="73"/>
      <c r="C102" s="78">
        <v>191.691151</v>
      </c>
      <c r="D102" s="153">
        <v>0.357387</v>
      </c>
      <c r="E102" s="153">
        <v>2.055292</v>
      </c>
      <c r="F102" s="153">
        <v>1.986074975483504</v>
      </c>
      <c r="G102" s="78">
        <v>192.35293</v>
      </c>
      <c r="H102" s="153">
        <v>0.338299</v>
      </c>
      <c r="I102" s="153">
        <v>1.962617</v>
      </c>
      <c r="J102" s="153">
        <v>1.7912569939675365</v>
      </c>
      <c r="K102" s="78">
        <v>190.521908</v>
      </c>
      <c r="L102" s="153">
        <v>0.391453</v>
      </c>
      <c r="M102" s="153">
        <v>2.221026</v>
      </c>
      <c r="N102" s="153">
        <v>2.3354496878751547</v>
      </c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</row>
    <row r="103" spans="1:26" s="88" customFormat="1" ht="14.25">
      <c r="A103" s="73" t="s">
        <v>11</v>
      </c>
      <c r="B103" s="73"/>
      <c r="C103" s="78">
        <v>193.563651</v>
      </c>
      <c r="D103" s="153">
        <v>0.9768319999999999</v>
      </c>
      <c r="E103" s="153">
        <v>3.0522009999999997</v>
      </c>
      <c r="F103" s="153">
        <v>3.0522004919302645</v>
      </c>
      <c r="G103" s="78">
        <v>193.987008</v>
      </c>
      <c r="H103" s="153">
        <v>0.849521</v>
      </c>
      <c r="I103" s="153">
        <v>2.82881</v>
      </c>
      <c r="J103" s="153">
        <v>2.828810183829674</v>
      </c>
      <c r="K103" s="78">
        <v>192.815657</v>
      </c>
      <c r="L103" s="153">
        <v>1.203929</v>
      </c>
      <c r="M103" s="153">
        <v>3.451694</v>
      </c>
      <c r="N103" s="153">
        <v>3.451694548971389</v>
      </c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</row>
    <row r="104" spans="1:26" s="89" customFormat="1" ht="14.25">
      <c r="A104" s="91"/>
      <c r="B104" s="91"/>
      <c r="C104" s="92"/>
      <c r="D104" s="145"/>
      <c r="E104" s="145"/>
      <c r="F104" s="145"/>
      <c r="G104" s="92"/>
      <c r="H104" s="145"/>
      <c r="I104" s="145"/>
      <c r="J104" s="145"/>
      <c r="K104" s="92"/>
      <c r="L104" s="145"/>
      <c r="M104" s="145"/>
      <c r="N104" s="145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</row>
    <row r="105" spans="1:26" s="88" customFormat="1" ht="14.25">
      <c r="A105" s="90">
        <v>2016</v>
      </c>
      <c r="B105" s="72"/>
      <c r="C105" s="76">
        <v>197.0445634293101</v>
      </c>
      <c r="D105" s="150" t="s">
        <v>19</v>
      </c>
      <c r="E105" s="150">
        <v>3.129653</v>
      </c>
      <c r="F105" s="150">
        <v>3.1296532012614335</v>
      </c>
      <c r="G105" s="76">
        <v>197.6154625</v>
      </c>
      <c r="H105" s="150" t="s">
        <v>19</v>
      </c>
      <c r="I105" s="150">
        <v>3.131808</v>
      </c>
      <c r="J105" s="150">
        <v>3.1318081878967803</v>
      </c>
      <c r="K105" s="76">
        <v>196.03588808333336</v>
      </c>
      <c r="L105" s="150" t="s">
        <v>19</v>
      </c>
      <c r="M105" s="150">
        <v>3.125822</v>
      </c>
      <c r="N105" s="150">
        <v>3.1258224014453475</v>
      </c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</row>
    <row r="106" spans="1:26" s="88" customFormat="1" ht="14.25">
      <c r="A106" s="72"/>
      <c r="B106" s="72"/>
      <c r="C106" s="81"/>
      <c r="D106" s="144"/>
      <c r="E106" s="144"/>
      <c r="F106" s="144"/>
      <c r="G106" s="81"/>
      <c r="H106" s="144"/>
      <c r="I106" s="144"/>
      <c r="J106" s="144"/>
      <c r="K106" s="81"/>
      <c r="L106" s="144"/>
      <c r="M106" s="144"/>
      <c r="N106" s="144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</row>
    <row r="107" spans="1:26" s="88" customFormat="1" ht="14.25">
      <c r="A107" s="86" t="s">
        <v>0</v>
      </c>
      <c r="B107" s="80"/>
      <c r="C107" s="81">
        <v>193.34200099999998</v>
      </c>
      <c r="D107" s="144">
        <v>-0.11451</v>
      </c>
      <c r="E107" s="144">
        <v>-0.11451</v>
      </c>
      <c r="F107" s="145">
        <v>3.191793097632484</v>
      </c>
      <c r="G107" s="81">
        <v>193.69356299999998</v>
      </c>
      <c r="H107" s="144">
        <v>-0.15127</v>
      </c>
      <c r="I107" s="144">
        <v>-0.15127</v>
      </c>
      <c r="J107" s="145">
        <v>2.929957970181192</v>
      </c>
      <c r="K107" s="81">
        <v>192.720856</v>
      </c>
      <c r="L107" s="144">
        <v>-0.049166999999999995</v>
      </c>
      <c r="M107" s="144">
        <v>-0.049166999999999995</v>
      </c>
      <c r="N107" s="145">
        <v>3.6600411115230997</v>
      </c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</row>
    <row r="108" spans="1:26" s="88" customFormat="1" ht="14.25">
      <c r="A108" s="86" t="s">
        <v>1</v>
      </c>
      <c r="B108" s="80"/>
      <c r="C108" s="81">
        <v>195.13298699999999</v>
      </c>
      <c r="D108" s="144">
        <v>0.9263309999999999</v>
      </c>
      <c r="E108" s="144">
        <v>0.8107599999999999</v>
      </c>
      <c r="F108" s="145">
        <v>3.4037852986557198</v>
      </c>
      <c r="G108" s="81">
        <v>195.533335</v>
      </c>
      <c r="H108" s="144">
        <v>0.9498369999999999</v>
      </c>
      <c r="I108" s="144">
        <v>0.797129</v>
      </c>
      <c r="J108" s="145">
        <v>3.2289379761197097</v>
      </c>
      <c r="K108" s="81">
        <v>194.425645</v>
      </c>
      <c r="L108" s="144">
        <v>0.88459</v>
      </c>
      <c r="M108" s="144">
        <v>0.834988</v>
      </c>
      <c r="N108" s="145">
        <v>3.7159344963004344</v>
      </c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</row>
    <row r="109" spans="1:26" s="88" customFormat="1" ht="14.25">
      <c r="A109" s="73" t="s">
        <v>2</v>
      </c>
      <c r="B109" s="73"/>
      <c r="C109" s="78">
        <v>196.36460015172148</v>
      </c>
      <c r="D109" s="153">
        <v>0.6311657906979349</v>
      </c>
      <c r="E109" s="153">
        <v>1.4470427043795837</v>
      </c>
      <c r="F109" s="153">
        <v>3.6579044731442707</v>
      </c>
      <c r="G109" s="78">
        <v>196.862123</v>
      </c>
      <c r="H109" s="153">
        <v>0.679571</v>
      </c>
      <c r="I109" s="153">
        <v>1.482117</v>
      </c>
      <c r="J109" s="153">
        <v>3.556137049719581</v>
      </c>
      <c r="K109" s="78">
        <v>195.485567</v>
      </c>
      <c r="L109" s="153">
        <v>0.545156</v>
      </c>
      <c r="M109" s="153">
        <v>1.384696</v>
      </c>
      <c r="N109" s="153">
        <v>3.839470895700316</v>
      </c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</row>
    <row r="110" spans="1:26" s="88" customFormat="1" ht="14.25">
      <c r="A110" s="73" t="s">
        <v>3</v>
      </c>
      <c r="B110" s="73"/>
      <c r="C110" s="78">
        <v>196.641726</v>
      </c>
      <c r="D110" s="153">
        <v>0.141128</v>
      </c>
      <c r="E110" s="153">
        <v>1.590213</v>
      </c>
      <c r="F110" s="153">
        <v>3.596379110740571</v>
      </c>
      <c r="G110" s="78">
        <v>197.281035</v>
      </c>
      <c r="H110" s="153">
        <v>0.212795</v>
      </c>
      <c r="I110" s="153">
        <v>1.698066</v>
      </c>
      <c r="J110" s="153">
        <v>3.4486346951969438</v>
      </c>
      <c r="K110" s="78">
        <v>195.512182</v>
      </c>
      <c r="L110" s="153">
        <v>0.013614</v>
      </c>
      <c r="M110" s="153">
        <v>1.398499</v>
      </c>
      <c r="N110" s="153">
        <v>3.8608273858210254</v>
      </c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</row>
    <row r="111" spans="1:26" s="88" customFormat="1" ht="14.25">
      <c r="A111" s="86" t="s">
        <v>4</v>
      </c>
      <c r="B111" s="80"/>
      <c r="C111" s="81">
        <v>197.75736999999998</v>
      </c>
      <c r="D111" s="144">
        <v>0.567349</v>
      </c>
      <c r="E111" s="144">
        <v>2.166584</v>
      </c>
      <c r="F111" s="144">
        <v>3.651301942344091</v>
      </c>
      <c r="G111" s="81">
        <v>198.439374</v>
      </c>
      <c r="H111" s="144">
        <v>0.587152</v>
      </c>
      <c r="I111" s="144">
        <v>2.295188</v>
      </c>
      <c r="J111" s="144">
        <v>3.625703197054662</v>
      </c>
      <c r="K111" s="81">
        <v>196.552391</v>
      </c>
      <c r="L111" s="144">
        <v>0.5320429999999999</v>
      </c>
      <c r="M111" s="144">
        <v>1.937983</v>
      </c>
      <c r="N111" s="144">
        <v>3.696994788966279</v>
      </c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</row>
    <row r="112" spans="1:26" s="88" customFormat="1" ht="14.25">
      <c r="A112" s="86" t="s">
        <v>5</v>
      </c>
      <c r="B112" s="80"/>
      <c r="C112" s="81">
        <v>197.55970299999998</v>
      </c>
      <c r="D112" s="144">
        <v>-0.099954</v>
      </c>
      <c r="E112" s="144">
        <v>2.064464</v>
      </c>
      <c r="F112" s="144">
        <v>3.5641154287860957</v>
      </c>
      <c r="G112" s="81">
        <v>198.171536</v>
      </c>
      <c r="H112" s="144">
        <v>-0.13497199999999998</v>
      </c>
      <c r="I112" s="144">
        <v>2.157118</v>
      </c>
      <c r="J112" s="144">
        <v>3.4874255788770228</v>
      </c>
      <c r="K112" s="81">
        <v>196.478705</v>
      </c>
      <c r="L112" s="144">
        <v>-0.037489</v>
      </c>
      <c r="M112" s="144">
        <v>1.899767</v>
      </c>
      <c r="N112" s="144">
        <v>3.7010629740414203</v>
      </c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</row>
    <row r="113" spans="1:26" s="88" customFormat="1" ht="14.25">
      <c r="A113" s="73" t="s">
        <v>6</v>
      </c>
      <c r="B113" s="73"/>
      <c r="C113" s="78">
        <v>198.200916</v>
      </c>
      <c r="D113" s="153">
        <v>0.324566</v>
      </c>
      <c r="E113" s="153">
        <v>2.395731</v>
      </c>
      <c r="F113" s="153">
        <v>4.114878333974659</v>
      </c>
      <c r="G113" s="78">
        <v>198.760586</v>
      </c>
      <c r="H113" s="153">
        <v>0.297242</v>
      </c>
      <c r="I113" s="153">
        <v>2.460772</v>
      </c>
      <c r="J113" s="153">
        <v>3.964978572298378</v>
      </c>
      <c r="K113" s="78">
        <v>197.212081</v>
      </c>
      <c r="L113" s="153">
        <v>0.37326</v>
      </c>
      <c r="M113" s="153">
        <v>2.280118</v>
      </c>
      <c r="N113" s="153">
        <v>4.382876458010983</v>
      </c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</row>
    <row r="114" spans="1:26" s="88" customFormat="1" ht="14.25">
      <c r="A114" s="73" t="s">
        <v>7</v>
      </c>
      <c r="B114" s="73"/>
      <c r="C114" s="78">
        <v>197.494907</v>
      </c>
      <c r="D114" s="153">
        <v>-0.356209</v>
      </c>
      <c r="E114" s="153">
        <v>2.030989</v>
      </c>
      <c r="F114" s="153">
        <v>3.7504713807529697</v>
      </c>
      <c r="G114" s="78">
        <v>198.2711</v>
      </c>
      <c r="H114" s="153">
        <v>-0.246269</v>
      </c>
      <c r="I114" s="153">
        <v>2.208442</v>
      </c>
      <c r="J114" s="153">
        <v>3.7015955469201316</v>
      </c>
      <c r="K114" s="78">
        <v>196.123515</v>
      </c>
      <c r="L114" s="153">
        <v>-0.551977</v>
      </c>
      <c r="M114" s="153">
        <v>1.715555</v>
      </c>
      <c r="N114" s="153">
        <v>3.837887438570675</v>
      </c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</row>
    <row r="115" spans="1:26" s="88" customFormat="1" ht="14.25">
      <c r="A115" s="80" t="s">
        <v>8</v>
      </c>
      <c r="B115" s="80"/>
      <c r="C115" s="81">
        <v>196.894528</v>
      </c>
      <c r="D115" s="144">
        <v>-0.303997</v>
      </c>
      <c r="E115" s="144">
        <v>1.720817</v>
      </c>
      <c r="F115" s="144">
        <v>3.522849013680343</v>
      </c>
      <c r="G115" s="81">
        <v>197.489588</v>
      </c>
      <c r="H115" s="144">
        <v>-0.394163</v>
      </c>
      <c r="I115" s="144">
        <v>1.805574</v>
      </c>
      <c r="J115" s="144">
        <v>3.4504530331553838</v>
      </c>
      <c r="K115" s="81">
        <v>195.843164</v>
      </c>
      <c r="L115" s="144">
        <v>-0.142946</v>
      </c>
      <c r="M115" s="144">
        <v>1.570156</v>
      </c>
      <c r="N115" s="144">
        <v>3.6520860465661684</v>
      </c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</row>
    <row r="116" spans="1:26" s="88" customFormat="1" ht="14.25">
      <c r="A116" s="80" t="s">
        <v>9</v>
      </c>
      <c r="B116" s="80"/>
      <c r="C116" s="81">
        <v>197.495357</v>
      </c>
      <c r="D116" s="144">
        <v>0.305153</v>
      </c>
      <c r="E116" s="144">
        <v>2.031221</v>
      </c>
      <c r="F116" s="144">
        <v>3.3961025778788354</v>
      </c>
      <c r="G116" s="81">
        <v>198.181368</v>
      </c>
      <c r="H116" s="144">
        <v>0.350287</v>
      </c>
      <c r="I116" s="144">
        <v>2.162186</v>
      </c>
      <c r="J116" s="144">
        <v>3.3786252005333353</v>
      </c>
      <c r="K116" s="81">
        <v>196.283299</v>
      </c>
      <c r="L116" s="144">
        <v>0.224739</v>
      </c>
      <c r="M116" s="144">
        <v>1.798424</v>
      </c>
      <c r="N116" s="144">
        <v>3.4272946714081627</v>
      </c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</row>
    <row r="117" spans="1:26" s="88" customFormat="1" ht="14.25">
      <c r="A117" s="73" t="s">
        <v>10</v>
      </c>
      <c r="B117" s="73"/>
      <c r="C117" s="78">
        <v>198.029144</v>
      </c>
      <c r="D117" s="153">
        <v>0.270278</v>
      </c>
      <c r="E117" s="153">
        <v>2.306989</v>
      </c>
      <c r="F117" s="153">
        <v>3.306356588155694</v>
      </c>
      <c r="G117" s="78">
        <v>198.639633</v>
      </c>
      <c r="H117" s="153">
        <v>0.231235</v>
      </c>
      <c r="I117" s="153">
        <v>2.398421</v>
      </c>
      <c r="J117" s="153">
        <v>3.2683167342447064</v>
      </c>
      <c r="K117" s="78">
        <v>196.95052</v>
      </c>
      <c r="L117" s="153">
        <v>0.339928</v>
      </c>
      <c r="M117" s="153">
        <v>2.144465</v>
      </c>
      <c r="N117" s="153">
        <v>3.3742114318947642</v>
      </c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</row>
    <row r="118" spans="1:26" s="88" customFormat="1" ht="14.25">
      <c r="A118" s="73" t="s">
        <v>11</v>
      </c>
      <c r="B118" s="73"/>
      <c r="C118" s="78">
        <v>199.621522</v>
      </c>
      <c r="D118" s="153">
        <v>0.804113</v>
      </c>
      <c r="E118" s="153">
        <v>3.129653</v>
      </c>
      <c r="F118" s="153">
        <v>3.1296532012614335</v>
      </c>
      <c r="G118" s="78">
        <v>200.062309</v>
      </c>
      <c r="H118" s="153">
        <v>0.716209</v>
      </c>
      <c r="I118" s="153">
        <v>3.131808</v>
      </c>
      <c r="J118" s="153">
        <v>3.1318081878967803</v>
      </c>
      <c r="K118" s="78">
        <v>198.84273199999998</v>
      </c>
      <c r="L118" s="153">
        <v>0.9607549999999999</v>
      </c>
      <c r="M118" s="153">
        <v>3.125822</v>
      </c>
      <c r="N118" s="153">
        <v>3.1258224014453475</v>
      </c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</row>
    <row r="119" spans="1:26" s="89" customFormat="1" ht="14.25">
      <c r="A119" s="91"/>
      <c r="B119" s="91"/>
      <c r="C119" s="92"/>
      <c r="D119" s="145"/>
      <c r="E119" s="145"/>
      <c r="F119" s="145"/>
      <c r="G119" s="92"/>
      <c r="H119" s="145"/>
      <c r="I119" s="145"/>
      <c r="J119" s="145"/>
      <c r="K119" s="92"/>
      <c r="L119" s="145"/>
      <c r="M119" s="145"/>
      <c r="N119" s="145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</row>
    <row r="120" spans="1:26" s="89" customFormat="1" ht="14.25">
      <c r="A120" s="90">
        <v>2017</v>
      </c>
      <c r="B120" s="91"/>
      <c r="C120" s="76">
        <v>204.63210261684443</v>
      </c>
      <c r="D120" s="150" t="s">
        <v>19</v>
      </c>
      <c r="E120" s="150">
        <v>5.678497999999999</v>
      </c>
      <c r="F120" s="150">
        <v>5.678498433650844</v>
      </c>
      <c r="G120" s="76">
        <v>205.43957541666666</v>
      </c>
      <c r="H120" s="150" t="s">
        <v>19</v>
      </c>
      <c r="I120" s="150">
        <v>5.806238</v>
      </c>
      <c r="J120" s="150">
        <v>5.806238095552516</v>
      </c>
      <c r="K120" s="76">
        <v>203.2054439166667</v>
      </c>
      <c r="L120" s="150" t="s">
        <v>19</v>
      </c>
      <c r="M120" s="150">
        <v>5.451421</v>
      </c>
      <c r="N120" s="150">
        <v>5.451420774081896</v>
      </c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</row>
    <row r="121" spans="1:26" s="89" customFormat="1" ht="14.25">
      <c r="A121" s="90"/>
      <c r="B121" s="91"/>
      <c r="C121" s="92"/>
      <c r="D121" s="145"/>
      <c r="E121" s="145"/>
      <c r="F121" s="145"/>
      <c r="G121" s="92"/>
      <c r="H121" s="145"/>
      <c r="I121" s="145"/>
      <c r="J121" s="145"/>
      <c r="K121" s="92"/>
      <c r="L121" s="145"/>
      <c r="M121" s="145"/>
      <c r="N121" s="145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</row>
    <row r="122" spans="1:26" s="88" customFormat="1" ht="14.25">
      <c r="A122" s="86" t="s">
        <v>0</v>
      </c>
      <c r="B122" s="80"/>
      <c r="C122" s="81">
        <v>200.846601</v>
      </c>
      <c r="D122" s="144">
        <v>0.613701</v>
      </c>
      <c r="E122" s="144">
        <v>0.613701</v>
      </c>
      <c r="F122" s="145">
        <v>3.88151563611882</v>
      </c>
      <c r="G122" s="81">
        <v>201.390068</v>
      </c>
      <c r="H122" s="144">
        <v>0.663673</v>
      </c>
      <c r="I122" s="144">
        <v>0.663673</v>
      </c>
      <c r="J122" s="145">
        <v>3.9735471229882933</v>
      </c>
      <c r="K122" s="81">
        <v>199.886393</v>
      </c>
      <c r="L122" s="144">
        <v>0.524868</v>
      </c>
      <c r="M122" s="144">
        <v>0.524868</v>
      </c>
      <c r="N122" s="145">
        <v>3.7180911027086836</v>
      </c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</row>
    <row r="123" spans="1:26" s="88" customFormat="1" ht="14.25">
      <c r="A123" s="86" t="s">
        <v>1</v>
      </c>
      <c r="B123" s="80"/>
      <c r="C123" s="81">
        <v>202.33540940213342</v>
      </c>
      <c r="D123" s="144">
        <v>0.741266</v>
      </c>
      <c r="E123" s="144">
        <v>1.3595163850288543</v>
      </c>
      <c r="F123" s="145">
        <v>3.6910327222805535</v>
      </c>
      <c r="G123" s="81">
        <v>202.849118</v>
      </c>
      <c r="H123" s="144">
        <v>0.72449</v>
      </c>
      <c r="I123" s="144">
        <v>1.392971</v>
      </c>
      <c r="J123" s="145">
        <v>3.7414505306729353</v>
      </c>
      <c r="K123" s="81">
        <v>201.427779</v>
      </c>
      <c r="L123" s="144">
        <v>0.771131</v>
      </c>
      <c r="M123" s="144">
        <v>1.300046</v>
      </c>
      <c r="N123" s="145">
        <v>3.6014456837728233</v>
      </c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</row>
    <row r="124" spans="1:26" s="88" customFormat="1" ht="14.25">
      <c r="A124" s="73" t="s">
        <v>2</v>
      </c>
      <c r="B124" s="73"/>
      <c r="C124" s="78">
        <v>202.58063099999998</v>
      </c>
      <c r="D124" s="153">
        <v>0.121195</v>
      </c>
      <c r="E124" s="153">
        <v>1.482359</v>
      </c>
      <c r="F124" s="153">
        <v>3.1655557282095117</v>
      </c>
      <c r="G124" s="78">
        <v>203.197879</v>
      </c>
      <c r="H124" s="153">
        <v>0.171931</v>
      </c>
      <c r="I124" s="153">
        <v>1.567297</v>
      </c>
      <c r="J124" s="153">
        <v>3.21837228180253</v>
      </c>
      <c r="K124" s="78">
        <v>201.490065</v>
      </c>
      <c r="L124" s="153">
        <v>0.030921999999999998</v>
      </c>
      <c r="M124" s="153">
        <v>1.33137</v>
      </c>
      <c r="N124" s="153">
        <v>3.0715812385269317</v>
      </c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</row>
    <row r="125" spans="1:26" s="88" customFormat="1" ht="14.25">
      <c r="A125" s="73" t="s">
        <v>3</v>
      </c>
      <c r="B125" s="73"/>
      <c r="C125" s="78">
        <v>203.238839</v>
      </c>
      <c r="D125" s="153">
        <v>0.324912</v>
      </c>
      <c r="E125" s="153">
        <v>1.812088</v>
      </c>
      <c r="F125" s="153">
        <v>3.3548896941638873</v>
      </c>
      <c r="G125" s="78">
        <v>204.066553</v>
      </c>
      <c r="H125" s="153">
        <v>0.427502</v>
      </c>
      <c r="I125" s="153">
        <v>2.001499</v>
      </c>
      <c r="J125" s="153">
        <v>3.4395186541879212</v>
      </c>
      <c r="K125" s="78">
        <v>201.776417</v>
      </c>
      <c r="L125" s="153">
        <v>0.142117</v>
      </c>
      <c r="M125" s="153">
        <v>1.47538</v>
      </c>
      <c r="N125" s="153">
        <v>3.204012627714434</v>
      </c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</row>
    <row r="126" spans="1:26" s="88" customFormat="1" ht="14.25">
      <c r="A126" s="86" t="s">
        <v>4</v>
      </c>
      <c r="B126" s="80"/>
      <c r="C126" s="81">
        <v>203.506574</v>
      </c>
      <c r="D126" s="144">
        <v>0.131734</v>
      </c>
      <c r="E126" s="144">
        <v>1.9462089999999999</v>
      </c>
      <c r="F126" s="144">
        <v>2.907200879542458</v>
      </c>
      <c r="G126" s="81">
        <v>204.544605</v>
      </c>
      <c r="H126" s="144">
        <v>0.234263</v>
      </c>
      <c r="I126" s="144">
        <v>2.24045</v>
      </c>
      <c r="J126" s="144">
        <v>3.07662278757239</v>
      </c>
      <c r="K126" s="81">
        <v>201.67256</v>
      </c>
      <c r="L126" s="144">
        <v>-0.051470999999999996</v>
      </c>
      <c r="M126" s="144">
        <v>2.24045</v>
      </c>
      <c r="N126" s="144">
        <v>2.604989424931503</v>
      </c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</row>
    <row r="127" spans="1:26" s="88" customFormat="1" ht="14.25">
      <c r="A127" s="86" t="s">
        <v>5</v>
      </c>
      <c r="B127" s="80"/>
      <c r="C127" s="81">
        <v>203.607139</v>
      </c>
      <c r="D127" s="144">
        <v>0.049415999999999995</v>
      </c>
      <c r="E127" s="144">
        <v>1.996587</v>
      </c>
      <c r="F127" s="144">
        <v>3.061067570039839</v>
      </c>
      <c r="G127" s="81">
        <v>204.58567</v>
      </c>
      <c r="H127" s="144">
        <v>0.020076</v>
      </c>
      <c r="I127" s="144">
        <v>2.260976</v>
      </c>
      <c r="J127" s="144">
        <v>3.2366575591360203</v>
      </c>
      <c r="K127" s="81">
        <v>201.878253</v>
      </c>
      <c r="L127" s="144">
        <v>0.101994</v>
      </c>
      <c r="M127" s="144">
        <v>1.526594</v>
      </c>
      <c r="N127" s="144">
        <v>2.748159399768042</v>
      </c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</row>
    <row r="128" spans="1:26" s="88" customFormat="1" ht="14.25">
      <c r="A128" s="73" t="s">
        <v>6</v>
      </c>
      <c r="B128" s="73"/>
      <c r="C128" s="78">
        <v>204.402273</v>
      </c>
      <c r="D128" s="153">
        <v>0.390523</v>
      </c>
      <c r="E128" s="153">
        <v>2.3949073462065797</v>
      </c>
      <c r="F128" s="153">
        <v>3.1288235822280512</v>
      </c>
      <c r="G128" s="78">
        <v>205.207534</v>
      </c>
      <c r="H128" s="153">
        <v>0.303963</v>
      </c>
      <c r="I128" s="153">
        <v>2.571811</v>
      </c>
      <c r="J128" s="153">
        <v>3.243574659213394</v>
      </c>
      <c r="K128" s="78">
        <v>202.979522</v>
      </c>
      <c r="L128" s="153">
        <v>0.545512</v>
      </c>
      <c r="M128" s="153">
        <v>2.080433</v>
      </c>
      <c r="N128" s="153">
        <v>2.924486659617969</v>
      </c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</row>
    <row r="129" spans="1:26" s="88" customFormat="1" ht="14.25">
      <c r="A129" s="73" t="s">
        <v>7</v>
      </c>
      <c r="B129" s="73"/>
      <c r="C129" s="78">
        <v>204.348885</v>
      </c>
      <c r="D129" s="153">
        <v>-0.026119</v>
      </c>
      <c r="E129" s="153">
        <v>2.368163</v>
      </c>
      <c r="F129" s="153">
        <v>3.4704581014840983</v>
      </c>
      <c r="G129" s="78">
        <v>204.986804</v>
      </c>
      <c r="H129" s="153">
        <v>-0.107564</v>
      </c>
      <c r="I129" s="153">
        <v>2.461481</v>
      </c>
      <c r="J129" s="153">
        <v>3.387132063119651</v>
      </c>
      <c r="K129" s="78">
        <v>203.221795</v>
      </c>
      <c r="L129" s="153">
        <v>0.119358</v>
      </c>
      <c r="M129" s="153">
        <v>2.202275</v>
      </c>
      <c r="N129" s="153">
        <v>3.6192906291731504</v>
      </c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</row>
    <row r="130" spans="1:26" s="88" customFormat="1" ht="14.25">
      <c r="A130" s="80" t="s">
        <v>8</v>
      </c>
      <c r="B130" s="80"/>
      <c r="C130" s="81">
        <v>205.01219</v>
      </c>
      <c r="D130" s="144">
        <v>0.32459499999999997</v>
      </c>
      <c r="E130" s="144">
        <v>2.700444</v>
      </c>
      <c r="F130" s="144">
        <v>4.122847944255724</v>
      </c>
      <c r="G130" s="81">
        <v>206.058171</v>
      </c>
      <c r="H130" s="144">
        <v>0.522651</v>
      </c>
      <c r="I130" s="144">
        <v>2.996997</v>
      </c>
      <c r="J130" s="144">
        <v>4.338751772574454</v>
      </c>
      <c r="K130" s="81">
        <v>203.164131</v>
      </c>
      <c r="L130" s="144">
        <v>-0.028374999999999997</v>
      </c>
      <c r="M130" s="144">
        <v>2.173275</v>
      </c>
      <c r="N130" s="144">
        <v>3.7381784742815967</v>
      </c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</row>
    <row r="131" spans="1:26" s="88" customFormat="1" ht="14.25">
      <c r="A131" s="80" t="s">
        <v>9</v>
      </c>
      <c r="B131" s="80"/>
      <c r="C131" s="81">
        <v>206.13243799999998</v>
      </c>
      <c r="D131" s="144">
        <v>0.54643</v>
      </c>
      <c r="E131" s="144">
        <v>3.26163</v>
      </c>
      <c r="F131" s="144">
        <v>4.373308381118022</v>
      </c>
      <c r="G131" s="81">
        <v>207.216571</v>
      </c>
      <c r="H131" s="144">
        <v>0.562171</v>
      </c>
      <c r="I131" s="144">
        <v>3.576017</v>
      </c>
      <c r="J131" s="144">
        <v>4.559057741492637</v>
      </c>
      <c r="K131" s="81">
        <v>204.216971</v>
      </c>
      <c r="L131" s="144">
        <v>0.518222</v>
      </c>
      <c r="M131" s="144">
        <v>2.702759</v>
      </c>
      <c r="N131" s="144">
        <v>4.0419495904233855</v>
      </c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</row>
    <row r="132" spans="1:26" s="88" customFormat="1" ht="14.25">
      <c r="A132" s="73" t="s">
        <v>10</v>
      </c>
      <c r="B132" s="73"/>
      <c r="C132" s="78">
        <v>208.617225</v>
      </c>
      <c r="D132" s="153">
        <v>1.2054319999999998</v>
      </c>
      <c r="E132" s="153">
        <v>4.506379</v>
      </c>
      <c r="F132" s="153">
        <v>5.346728661312582</v>
      </c>
      <c r="G132" s="78">
        <v>209.493529</v>
      </c>
      <c r="H132" s="153">
        <v>1.09883</v>
      </c>
      <c r="I132" s="153">
        <v>4.714141</v>
      </c>
      <c r="J132" s="153">
        <v>5.464114001861844</v>
      </c>
      <c r="K132" s="78">
        <v>207.068955</v>
      </c>
      <c r="L132" s="153">
        <v>1.3965459999999998</v>
      </c>
      <c r="M132" s="153">
        <v>4.1370499999999995</v>
      </c>
      <c r="N132" s="153">
        <v>5.137551807428565</v>
      </c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</row>
    <row r="133" spans="1:26" s="88" customFormat="1" ht="14.25">
      <c r="A133" s="73" t="s">
        <v>11</v>
      </c>
      <c r="B133" s="73"/>
      <c r="C133" s="78">
        <v>210.95702699999998</v>
      </c>
      <c r="D133" s="153">
        <v>1.121577</v>
      </c>
      <c r="E133" s="153">
        <v>5.678497999999999</v>
      </c>
      <c r="F133" s="153">
        <v>5.678498433650844</v>
      </c>
      <c r="G133" s="78">
        <v>211.678403</v>
      </c>
      <c r="H133" s="153">
        <v>1.042932</v>
      </c>
      <c r="I133" s="153">
        <v>5.806238</v>
      </c>
      <c r="J133" s="153">
        <v>5.806238095552516</v>
      </c>
      <c r="K133" s="78">
        <v>209.68248599999998</v>
      </c>
      <c r="L133" s="153">
        <v>1.262155</v>
      </c>
      <c r="M133" s="153">
        <v>5.451421</v>
      </c>
      <c r="N133" s="153">
        <v>5.451420774081896</v>
      </c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</row>
    <row r="134" spans="1:26" s="89" customFormat="1" ht="14.25">
      <c r="A134" s="91"/>
      <c r="B134" s="91"/>
      <c r="C134" s="92"/>
      <c r="D134" s="145"/>
      <c r="E134" s="145"/>
      <c r="F134" s="145"/>
      <c r="G134" s="92"/>
      <c r="H134" s="145"/>
      <c r="I134" s="145"/>
      <c r="J134" s="145"/>
      <c r="K134" s="92"/>
      <c r="L134" s="145"/>
      <c r="M134" s="145"/>
      <c r="N134" s="145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</row>
    <row r="135" spans="1:26" s="89" customFormat="1" ht="14.25">
      <c r="A135" s="90">
        <v>2018</v>
      </c>
      <c r="B135" s="91"/>
      <c r="C135" s="76">
        <f>AVERAGE(C137:C148)</f>
        <v>214.75573825</v>
      </c>
      <c r="D135" s="150" t="s">
        <v>19</v>
      </c>
      <c r="E135" s="150">
        <f>E148</f>
        <v>3.885054750984878</v>
      </c>
      <c r="F135" s="150">
        <f>F148</f>
        <v>3.885054750984878</v>
      </c>
      <c r="G135" s="76">
        <f>AVERAGE(G137:G148)</f>
        <v>215.29830208333328</v>
      </c>
      <c r="H135" s="150" t="s">
        <v>19</v>
      </c>
      <c r="I135" s="150">
        <f>I148</f>
        <v>3.349512231533609</v>
      </c>
      <c r="J135" s="150">
        <f>J148</f>
        <v>3.349512231533609</v>
      </c>
      <c r="K135" s="76">
        <f>AVERAGE(K137:K148)</f>
        <v>213.79712566666663</v>
      </c>
      <c r="L135" s="150" t="s">
        <v>19</v>
      </c>
      <c r="M135" s="150">
        <f>M148</f>
        <v>4.840267870536394</v>
      </c>
      <c r="N135" s="150">
        <f>N148</f>
        <v>4.840267870536394</v>
      </c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</row>
    <row r="136" spans="1:26" s="89" customFormat="1" ht="14.25">
      <c r="A136" s="90"/>
      <c r="B136" s="91"/>
      <c r="C136" s="76"/>
      <c r="D136" s="150"/>
      <c r="E136" s="150"/>
      <c r="F136" s="150"/>
      <c r="G136" s="76"/>
      <c r="H136" s="150"/>
      <c r="I136" s="150"/>
      <c r="J136" s="150"/>
      <c r="K136" s="76"/>
      <c r="L136" s="150"/>
      <c r="M136" s="150"/>
      <c r="N136" s="150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</row>
    <row r="137" spans="1:26" s="88" customFormat="1" ht="14.25">
      <c r="A137" s="86" t="s">
        <v>0</v>
      </c>
      <c r="B137" s="80"/>
      <c r="C137" s="81">
        <v>211.610163</v>
      </c>
      <c r="D137" s="144">
        <v>0.3096061834432504</v>
      </c>
      <c r="E137" s="144">
        <v>0.3096061834432504</v>
      </c>
      <c r="F137" s="145">
        <v>5.3590959201744255</v>
      </c>
      <c r="G137" s="81">
        <v>212.517661</v>
      </c>
      <c r="H137" s="144">
        <v>0.3964778589150626</v>
      </c>
      <c r="I137" s="144">
        <v>0.3964778589150626</v>
      </c>
      <c r="J137" s="145">
        <v>5.525393139049939</v>
      </c>
      <c r="K137" s="81">
        <v>210.006777</v>
      </c>
      <c r="L137" s="144">
        <v>0.1546581243795515</v>
      </c>
      <c r="M137" s="144">
        <v>0.1546581243795515</v>
      </c>
      <c r="N137" s="145">
        <v>5.06306799983129</v>
      </c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</row>
    <row r="138" spans="1:26" s="88" customFormat="1" ht="14.25">
      <c r="A138" s="86" t="s">
        <v>1</v>
      </c>
      <c r="B138" s="80"/>
      <c r="C138" s="81">
        <v>212.080093</v>
      </c>
      <c r="D138" s="144">
        <v>0.22207345495026232</v>
      </c>
      <c r="E138" s="144">
        <v>0.5323671915418231</v>
      </c>
      <c r="F138" s="145">
        <v>4.816103926969802</v>
      </c>
      <c r="G138" s="81">
        <v>213.037414</v>
      </c>
      <c r="H138" s="144">
        <v>0.24456932075871407</v>
      </c>
      <c r="I138" s="144">
        <v>0.642016842880281</v>
      </c>
      <c r="J138" s="145">
        <v>5.022598126357153</v>
      </c>
      <c r="K138" s="81">
        <v>210.388679</v>
      </c>
      <c r="L138" s="144">
        <v>0.18185222660696354</v>
      </c>
      <c r="M138" s="144">
        <v>0.33679160022931853</v>
      </c>
      <c r="N138" s="145">
        <v>4.448691260205976</v>
      </c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</row>
    <row r="139" spans="1:26" s="88" customFormat="1" ht="14.25">
      <c r="A139" s="73" t="s">
        <v>2</v>
      </c>
      <c r="B139" s="73"/>
      <c r="C139" s="78">
        <v>212.382353</v>
      </c>
      <c r="D139" s="153">
        <v>0.14252162743062513</v>
      </c>
      <c r="E139" s="153">
        <v>0.6756475573577347</v>
      </c>
      <c r="F139" s="153">
        <v>4.83842998790935</v>
      </c>
      <c r="G139" s="78">
        <v>213.273432</v>
      </c>
      <c r="H139" s="153">
        <v>0.11078711272753594</v>
      </c>
      <c r="I139" s="153">
        <v>0.7535152275312669</v>
      </c>
      <c r="J139" s="153">
        <v>4.958493193720798</v>
      </c>
      <c r="K139" s="78">
        <v>210.807977</v>
      </c>
      <c r="L139" s="153">
        <v>0.199296845245172</v>
      </c>
      <c r="M139" s="153">
        <v>0.5367596605087925</v>
      </c>
      <c r="N139" s="153">
        <v>4.62450195745383</v>
      </c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</row>
    <row r="140" spans="1:26" s="88" customFormat="1" ht="14.25">
      <c r="A140" s="73" t="s">
        <v>3</v>
      </c>
      <c r="B140" s="73"/>
      <c r="C140" s="78">
        <v>213.043272</v>
      </c>
      <c r="D140" s="153">
        <v>0.3111929925741208</v>
      </c>
      <c r="E140" s="153">
        <v>0.988943117784828</v>
      </c>
      <c r="F140" s="153">
        <v>4.824094178180175</v>
      </c>
      <c r="G140" s="78">
        <v>213.773933</v>
      </c>
      <c r="H140" s="153">
        <v>0.23467573776369477</v>
      </c>
      <c r="I140" s="153">
        <v>0.9899592827143522</v>
      </c>
      <c r="J140" s="153">
        <v>4.75696769376998</v>
      </c>
      <c r="K140" s="78">
        <v>211.752326</v>
      </c>
      <c r="L140" s="153">
        <v>0.4479664448371494</v>
      </c>
      <c r="M140" s="153">
        <v>0.9871306085144482</v>
      </c>
      <c r="N140" s="153">
        <v>4.944041106647262</v>
      </c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</row>
    <row r="141" spans="1:26" s="88" customFormat="1" ht="14.25">
      <c r="A141" s="86" t="s">
        <v>4</v>
      </c>
      <c r="B141" s="80"/>
      <c r="C141" s="81">
        <v>214.220605</v>
      </c>
      <c r="D141" s="144">
        <v>0.5526262289099719</v>
      </c>
      <c r="E141" s="144">
        <v>1.5470345057526913</v>
      </c>
      <c r="F141" s="144">
        <v>5.26471002356908</v>
      </c>
      <c r="G141" s="81">
        <v>214.924218</v>
      </c>
      <c r="H141" s="144">
        <v>0.5380847813657397</v>
      </c>
      <c r="I141" s="144">
        <v>1.5333708843221103</v>
      </c>
      <c r="J141" s="144">
        <v>5.074498542750618</v>
      </c>
      <c r="K141" s="81">
        <v>212.977448</v>
      </c>
      <c r="L141" s="144">
        <v>0.578563656486125</v>
      </c>
      <c r="M141" s="144">
        <v>1.5714054439434761</v>
      </c>
      <c r="N141" s="144">
        <v>5.605565774540679</v>
      </c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</row>
    <row r="142" spans="1:26" s="88" customFormat="1" ht="14.25">
      <c r="A142" s="86" t="s">
        <v>5</v>
      </c>
      <c r="B142" s="80"/>
      <c r="C142" s="81">
        <v>215.153193</v>
      </c>
      <c r="D142" s="144">
        <v>0.43534000849263066</v>
      </c>
      <c r="E142" s="144">
        <v>1.9891093743940473</v>
      </c>
      <c r="F142" s="144">
        <v>5.6707510633996066</v>
      </c>
      <c r="G142" s="81">
        <v>215.508296</v>
      </c>
      <c r="H142" s="144">
        <v>0.27175997448551925</v>
      </c>
      <c r="I142" s="144">
        <v>1.8092979471316255</v>
      </c>
      <c r="J142" s="144">
        <v>5.3389008135320495</v>
      </c>
      <c r="K142" s="81">
        <v>214.525791</v>
      </c>
      <c r="L142" s="144">
        <v>0.7269985693508829</v>
      </c>
      <c r="M142" s="144">
        <v>2.309828108390505</v>
      </c>
      <c r="N142" s="144">
        <v>6.264933350696268</v>
      </c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</row>
    <row r="143" spans="1:26" s="88" customFormat="1" ht="14.25">
      <c r="A143" s="73" t="s">
        <v>6</v>
      </c>
      <c r="B143" s="73"/>
      <c r="C143" s="78">
        <v>214.973807</v>
      </c>
      <c r="D143" s="153">
        <v>-0.08337594134611948</v>
      </c>
      <c r="E143" s="153">
        <v>1.9040749943826256</v>
      </c>
      <c r="F143" s="153">
        <v>5.17192585231183</v>
      </c>
      <c r="G143" s="78">
        <v>215.63631999999998</v>
      </c>
      <c r="H143" s="153">
        <v>0.059405601722176016</v>
      </c>
      <c r="I143" s="153">
        <v>1.8697783731862216</v>
      </c>
      <c r="J143" s="153">
        <v>5.082067795814922</v>
      </c>
      <c r="K143" s="78">
        <v>213.80326499999998</v>
      </c>
      <c r="L143" s="153">
        <v>-0.25177597531104823</v>
      </c>
      <c r="M143" s="153">
        <v>1.9652471117688037</v>
      </c>
      <c r="N143" s="153">
        <v>5.332431022278186</v>
      </c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</row>
    <row r="144" spans="1:26" s="88" customFormat="1" ht="14.25">
      <c r="A144" s="73" t="s">
        <v>7</v>
      </c>
      <c r="B144" s="73"/>
      <c r="C144" s="78">
        <v>214.466511</v>
      </c>
      <c r="D144" s="153">
        <v>-0.23598</v>
      </c>
      <c r="E144" s="153">
        <v>1.663602</v>
      </c>
      <c r="F144" s="153">
        <v>4.951153024397456</v>
      </c>
      <c r="G144" s="78">
        <v>215.280077</v>
      </c>
      <c r="H144" s="153">
        <v>-0.165205</v>
      </c>
      <c r="I144" s="153">
        <v>1.701484</v>
      </c>
      <c r="J144" s="153">
        <v>5.02143201374075</v>
      </c>
      <c r="K144" s="78">
        <v>213.029087</v>
      </c>
      <c r="L144" s="153">
        <v>-0.362098</v>
      </c>
      <c r="M144" s="153">
        <v>1.596033</v>
      </c>
      <c r="N144" s="153">
        <f>+K144/K129*100-100</f>
        <v>4.825905607220932</v>
      </c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</row>
    <row r="145" spans="1:26" s="88" customFormat="1" ht="14.25">
      <c r="A145" s="80" t="s">
        <v>31</v>
      </c>
      <c r="B145" s="80"/>
      <c r="C145" s="81">
        <v>215.544504</v>
      </c>
      <c r="D145" s="144">
        <v>0.502639</v>
      </c>
      <c r="E145" s="144">
        <v>2.174603</v>
      </c>
      <c r="F145" s="144">
        <v>5.1374087495054965</v>
      </c>
      <c r="G145" s="81">
        <v>215.966665</v>
      </c>
      <c r="H145" s="144">
        <v>0.318928</v>
      </c>
      <c r="I145" s="144">
        <v>2.025838</v>
      </c>
      <c r="J145" s="144">
        <v>4.808590677047192</v>
      </c>
      <c r="K145" s="81">
        <v>214.798622</v>
      </c>
      <c r="L145" s="144">
        <v>0.830654</v>
      </c>
      <c r="M145" s="144">
        <v>2.439945</v>
      </c>
      <c r="N145" s="144">
        <v>5.726646206066761</v>
      </c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</row>
    <row r="146" spans="1:26" s="88" customFormat="1" ht="14.25">
      <c r="A146" s="80" t="s">
        <v>9</v>
      </c>
      <c r="B146" s="80"/>
      <c r="C146" s="81">
        <v>216.65405299999998</v>
      </c>
      <c r="D146" s="144">
        <v>0.514766</v>
      </c>
      <c r="E146" s="144">
        <v>2.7005619999999997</v>
      </c>
      <c r="F146" s="144">
        <v>5.104298528696376</v>
      </c>
      <c r="G146" s="81">
        <v>217.08360299999998</v>
      </c>
      <c r="H146" s="144">
        <v>0.517181</v>
      </c>
      <c r="I146" s="144">
        <v>2.553496</v>
      </c>
      <c r="J146" s="144">
        <v>4.76170025996619</v>
      </c>
      <c r="K146" s="81">
        <v>215.895116</v>
      </c>
      <c r="L146" s="144">
        <v>0.510475</v>
      </c>
      <c r="M146" s="144">
        <v>2.962875</v>
      </c>
      <c r="N146" s="144">
        <v>5.718498782356335</v>
      </c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</row>
    <row r="147" spans="1:26" s="88" customFormat="1" ht="14.25">
      <c r="A147" s="73" t="s">
        <v>10</v>
      </c>
      <c r="B147" s="73"/>
      <c r="C147" s="78">
        <v>217.78748199999998</v>
      </c>
      <c r="D147" s="153">
        <v>0.5231509999999999</v>
      </c>
      <c r="E147" s="153">
        <v>3.2378419999999997</v>
      </c>
      <c r="F147" s="153">
        <v>4.395733382034962</v>
      </c>
      <c r="G147" s="78">
        <v>217.809409</v>
      </c>
      <c r="H147" s="153">
        <v>0.334344</v>
      </c>
      <c r="I147" s="153">
        <v>2.896378</v>
      </c>
      <c r="J147" s="153">
        <v>3.969516404489994</v>
      </c>
      <c r="K147" s="78">
        <v>217.74874</v>
      </c>
      <c r="L147" s="153">
        <v>0.858576</v>
      </c>
      <c r="M147" s="153">
        <v>3.8468899999999997</v>
      </c>
      <c r="N147" s="153">
        <v>5.157598346888847</v>
      </c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</row>
    <row r="148" spans="1:26" s="88" customFormat="1" ht="14.25">
      <c r="A148" s="73" t="s">
        <v>11</v>
      </c>
      <c r="B148" s="73"/>
      <c r="C148" s="78">
        <v>219.15282299999998</v>
      </c>
      <c r="D148" s="153">
        <v>0.6269143604865235</v>
      </c>
      <c r="E148" s="153">
        <v>3.885054750984878</v>
      </c>
      <c r="F148" s="153">
        <v>3.885054750984878</v>
      </c>
      <c r="G148" s="78">
        <v>218.768597</v>
      </c>
      <c r="H148" s="153">
        <v>0.44037950628661804</v>
      </c>
      <c r="I148" s="153">
        <v>3.349512231533609</v>
      </c>
      <c r="J148" s="153">
        <v>3.349512231533609</v>
      </c>
      <c r="K148" s="78">
        <v>219.83167999999998</v>
      </c>
      <c r="L148" s="153">
        <v>0.9565795880150461</v>
      </c>
      <c r="M148" s="153">
        <v>4.840267870536394</v>
      </c>
      <c r="N148" s="153">
        <v>4.840267870536394</v>
      </c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</row>
    <row r="149" spans="1:26" s="89" customFormat="1" ht="14.25">
      <c r="A149" s="90"/>
      <c r="B149" s="91"/>
      <c r="C149" s="76"/>
      <c r="D149" s="150"/>
      <c r="E149" s="150"/>
      <c r="F149" s="150"/>
      <c r="G149" s="76"/>
      <c r="H149" s="150"/>
      <c r="I149" s="150"/>
      <c r="J149" s="150"/>
      <c r="K149" s="76"/>
      <c r="L149" s="150"/>
      <c r="M149" s="150"/>
      <c r="N149" s="150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</row>
    <row r="150" spans="1:26" s="89" customFormat="1" ht="14.25">
      <c r="A150" s="90">
        <v>2019</v>
      </c>
      <c r="B150" s="91"/>
      <c r="C150" s="76">
        <f>AVERAGE(C152:C163)</f>
        <v>226.3016293333333</v>
      </c>
      <c r="D150" s="150" t="s">
        <v>19</v>
      </c>
      <c r="E150" s="150">
        <f>E163</f>
        <v>6.129724370468196</v>
      </c>
      <c r="F150" s="150">
        <f>F163</f>
        <v>6.129724370468196</v>
      </c>
      <c r="G150" s="76">
        <f>AVERAGE(G152:G163)</f>
        <v>226.5910425</v>
      </c>
      <c r="H150" s="150" t="s">
        <v>19</v>
      </c>
      <c r="I150" s="150">
        <f>I163</f>
        <v>6.4969484628545615</v>
      </c>
      <c r="J150" s="150">
        <f>J163</f>
        <v>6.4969484628545615</v>
      </c>
      <c r="K150" s="76">
        <f>AVERAGE(K152:K163)</f>
        <v>225.79028833333336</v>
      </c>
      <c r="L150" s="150" t="s">
        <v>19</v>
      </c>
      <c r="M150" s="150">
        <f>M163</f>
        <v>5.484043519114266</v>
      </c>
      <c r="N150" s="150">
        <f>N163</f>
        <v>5.484043519114266</v>
      </c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</row>
    <row r="151" spans="1:26" s="89" customFormat="1" ht="14.25">
      <c r="A151" s="90"/>
      <c r="B151" s="91"/>
      <c r="C151" s="76"/>
      <c r="D151" s="150"/>
      <c r="E151" s="150"/>
      <c r="F151" s="150"/>
      <c r="G151" s="76"/>
      <c r="H151" s="150"/>
      <c r="I151" s="150"/>
      <c r="J151" s="150"/>
      <c r="K151" s="76"/>
      <c r="L151" s="150"/>
      <c r="M151" s="150"/>
      <c r="N151" s="150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</row>
    <row r="152" spans="1:26" s="88" customFormat="1" ht="14.25">
      <c r="A152" s="86" t="s">
        <v>0</v>
      </c>
      <c r="B152" s="80"/>
      <c r="C152" s="81">
        <v>218.603559</v>
      </c>
      <c r="D152" s="144">
        <v>-0.2506305839373084</v>
      </c>
      <c r="E152" s="144">
        <v>-0.2506305839373084</v>
      </c>
      <c r="F152" s="145">
        <v>3.3048488318587914</v>
      </c>
      <c r="G152" s="81">
        <v>218.332221</v>
      </c>
      <c r="H152" s="144">
        <v>-0.19946921358186387</v>
      </c>
      <c r="I152" s="144">
        <v>-0.19946921358186387</v>
      </c>
      <c r="J152" s="145">
        <v>2.736036135839086</v>
      </c>
      <c r="K152" s="81">
        <v>219.082964</v>
      </c>
      <c r="L152" s="144">
        <v>-0.34058603382368347</v>
      </c>
      <c r="M152" s="144">
        <v>-0.34058603382368347</v>
      </c>
      <c r="N152" s="145">
        <v>4.321854337110281</v>
      </c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</row>
    <row r="153" spans="1:26" s="88" customFormat="1" ht="14.25">
      <c r="A153" s="86" t="s">
        <v>1</v>
      </c>
      <c r="B153" s="80"/>
      <c r="C153" s="81">
        <v>219.20172699999998</v>
      </c>
      <c r="D153" s="144">
        <v>0.27363140963316823</v>
      </c>
      <c r="E153" s="144">
        <v>0.022315021696073245</v>
      </c>
      <c r="F153" s="145">
        <v>3.357992680623738</v>
      </c>
      <c r="G153" s="81">
        <v>219.122112</v>
      </c>
      <c r="H153" s="144">
        <v>0.361783980569669</v>
      </c>
      <c r="I153" s="144">
        <v>0.1615931193268807</v>
      </c>
      <c r="J153" s="145">
        <v>2.8561640351116893</v>
      </c>
      <c r="K153" s="81">
        <v>219.342393</v>
      </c>
      <c r="L153" s="144">
        <v>0.1184158709848191</v>
      </c>
      <c r="M153" s="144">
        <v>-0.2225734707572542</v>
      </c>
      <c r="N153" s="145">
        <v>4.255796482281255</v>
      </c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</row>
    <row r="154" spans="1:26" s="88" customFormat="1" ht="14.25">
      <c r="A154" s="73" t="s">
        <v>2</v>
      </c>
      <c r="B154" s="73"/>
      <c r="C154" s="78">
        <v>223.187338</v>
      </c>
      <c r="D154" s="153">
        <v>1.8182388681636752</v>
      </c>
      <c r="E154" s="153">
        <v>1.8409596302576574</v>
      </c>
      <c r="F154" s="153">
        <v>5.087515439665566</v>
      </c>
      <c r="G154" s="78">
        <v>223.272683</v>
      </c>
      <c r="H154" s="153">
        <v>1.8941817245719221</v>
      </c>
      <c r="I154" s="153">
        <v>2.0588357112332574</v>
      </c>
      <c r="J154" s="153">
        <v>4.688465368719719</v>
      </c>
      <c r="K154" s="78">
        <v>223.036548</v>
      </c>
      <c r="L154" s="153">
        <v>1.6841956310744024</v>
      </c>
      <c r="M154" s="153">
        <v>1.4578735876467022</v>
      </c>
      <c r="N154" s="153">
        <v>5.800810374457527</v>
      </c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</row>
    <row r="155" spans="1:26" s="88" customFormat="1" ht="14.25">
      <c r="A155" s="73" t="s">
        <v>3</v>
      </c>
      <c r="B155" s="73"/>
      <c r="C155" s="78">
        <v>225.335782</v>
      </c>
      <c r="D155" s="153">
        <v>0.962619124925439</v>
      </c>
      <c r="E155" s="153">
        <v>2.8213001846661143</v>
      </c>
      <c r="F155" s="153">
        <v>5.769959259731976</v>
      </c>
      <c r="G155" s="78">
        <v>225.56795</v>
      </c>
      <c r="H155" s="153">
        <v>1.028010668013522</v>
      </c>
      <c r="I155" s="153">
        <v>3.1080114299951305</v>
      </c>
      <c r="J155" s="153">
        <v>5.517051042888383</v>
      </c>
      <c r="K155" s="78">
        <v>224.925583</v>
      </c>
      <c r="L155" s="153">
        <v>0.8469620862316987</v>
      </c>
      <c r="M155" s="153">
        <v>2.3171833104309627</v>
      </c>
      <c r="N155" s="153">
        <v>6.221068381558183</v>
      </c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</row>
    <row r="156" spans="1:26" s="88" customFormat="1" ht="14.25">
      <c r="A156" s="80" t="s">
        <v>4</v>
      </c>
      <c r="B156" s="80"/>
      <c r="C156" s="81">
        <v>227.063122</v>
      </c>
      <c r="D156" s="144">
        <v>0.7665626757848827</v>
      </c>
      <c r="E156" s="144">
        <v>3.6094898946385</v>
      </c>
      <c r="F156" s="144">
        <v>5.994996139610365</v>
      </c>
      <c r="G156" s="81">
        <v>227.226214</v>
      </c>
      <c r="H156" s="144">
        <v>0.7351505388952546</v>
      </c>
      <c r="I156" s="144">
        <v>3.86601053166693</v>
      </c>
      <c r="J156" s="144">
        <v>5.723876124560334</v>
      </c>
      <c r="K156" s="81">
        <v>226.774968</v>
      </c>
      <c r="L156" s="144">
        <v>0.8222208320340485</v>
      </c>
      <c r="M156" s="144">
        <v>3.158456506359798</v>
      </c>
      <c r="N156" s="144">
        <v>6.478394839250768</v>
      </c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</row>
    <row r="157" spans="1:26" s="88" customFormat="1" ht="14.25">
      <c r="A157" s="80" t="s">
        <v>5</v>
      </c>
      <c r="B157" s="80"/>
      <c r="C157" s="81">
        <v>227.25682</v>
      </c>
      <c r="D157" s="144">
        <v>0.08530579439491248</v>
      </c>
      <c r="E157" s="144">
        <v>3.697874793061658</v>
      </c>
      <c r="F157" s="144">
        <v>5.625585579852398</v>
      </c>
      <c r="G157" s="81">
        <v>227.430068</v>
      </c>
      <c r="H157" s="144">
        <v>0.08971412074841112</v>
      </c>
      <c r="I157" s="144">
        <v>3.95919300977188</v>
      </c>
      <c r="J157" s="144">
        <v>5.5319318194599845</v>
      </c>
      <c r="K157" s="81">
        <v>226.950722</v>
      </c>
      <c r="L157" s="144">
        <v>0.07750149919544924</v>
      </c>
      <c r="M157" s="144">
        <v>3.238405856699103</v>
      </c>
      <c r="N157" s="144">
        <v>5.791812230166784</v>
      </c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</row>
    <row r="158" spans="1:26" s="88" customFormat="1" ht="14.25">
      <c r="A158" s="73" t="s">
        <v>6</v>
      </c>
      <c r="B158" s="73"/>
      <c r="C158" s="78">
        <v>228.05463899999998</v>
      </c>
      <c r="D158" s="153">
        <v>0.35106493173668696</v>
      </c>
      <c r="E158" s="153">
        <v>4.061921666416325</v>
      </c>
      <c r="F158" s="153">
        <v>6.084849211420433</v>
      </c>
      <c r="G158" s="78">
        <v>228.40648</v>
      </c>
      <c r="H158" s="153">
        <v>0.4293240592972154</v>
      </c>
      <c r="I158" s="153">
        <v>4.405514837214028</v>
      </c>
      <c r="J158" s="153">
        <v>5.922082142748479</v>
      </c>
      <c r="K158" s="78">
        <v>227.433</v>
      </c>
      <c r="L158" s="153">
        <v>0.2125033997468364</v>
      </c>
      <c r="M158" s="153">
        <v>3.45779097898901</v>
      </c>
      <c r="N158" s="153">
        <v>6.374895631271087</v>
      </c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</row>
    <row r="159" spans="1:26" s="88" customFormat="1" ht="14.25">
      <c r="A159" s="73" t="s">
        <v>7</v>
      </c>
      <c r="B159" s="73"/>
      <c r="C159" s="78">
        <v>227.981369</v>
      </c>
      <c r="D159" s="153">
        <v>-0.032128265542525014</v>
      </c>
      <c r="E159" s="153">
        <v>4.028488375894668</v>
      </c>
      <c r="F159" s="153">
        <v>6.301616945687158</v>
      </c>
      <c r="G159" s="78">
        <v>228.453822</v>
      </c>
      <c r="H159" s="153">
        <v>0.020727082699238508</v>
      </c>
      <c r="I159" s="153">
        <v>4.427155054616904</v>
      </c>
      <c r="J159" s="153">
        <v>6.119351676002992</v>
      </c>
      <c r="K159" s="78">
        <v>227.146629</v>
      </c>
      <c r="L159" s="153">
        <v>-0.1259144451332901</v>
      </c>
      <c r="M159" s="153">
        <v>3.3275226755306733</v>
      </c>
      <c r="N159" s="153">
        <v>6.627049009509193</v>
      </c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</row>
    <row r="160" spans="1:26" s="88" customFormat="1" ht="14.25">
      <c r="A160" s="80" t="s">
        <v>8</v>
      </c>
      <c r="B160" s="80"/>
      <c r="C160" s="81">
        <v>227.66704099999998</v>
      </c>
      <c r="D160" s="144">
        <v>-0.1378744242912262</v>
      </c>
      <c r="E160" s="144">
        <v>3.8850596964475272</v>
      </c>
      <c r="F160" s="144">
        <v>5.624145721664988</v>
      </c>
      <c r="G160" s="81">
        <v>228.206547</v>
      </c>
      <c r="H160" s="144">
        <v>-0.10823850432232973</v>
      </c>
      <c r="I160" s="144">
        <v>4.31412466387944</v>
      </c>
      <c r="J160" s="144">
        <v>5.667486692911609</v>
      </c>
      <c r="K160" s="81">
        <v>226.713832</v>
      </c>
      <c r="L160" s="144">
        <v>-0.1905363957657471</v>
      </c>
      <c r="M160" s="144">
        <v>3.1306461379906807</v>
      </c>
      <c r="N160" s="144">
        <v>5.547153836024151</v>
      </c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</row>
    <row r="161" spans="1:26" s="88" customFormat="1" ht="14.25">
      <c r="A161" s="80" t="s">
        <v>9</v>
      </c>
      <c r="B161" s="80"/>
      <c r="C161" s="81">
        <v>228.439352</v>
      </c>
      <c r="D161" s="144">
        <v>0.33922828557342655</v>
      </c>
      <c r="E161" s="144">
        <v>4.23746720342271</v>
      </c>
      <c r="F161" s="144">
        <v>5.439685450980264</v>
      </c>
      <c r="G161" s="81">
        <v>229.154556</v>
      </c>
      <c r="H161" s="144">
        <v>0.41541709142988736</v>
      </c>
      <c r="I161" s="144">
        <v>4.747463366508683</v>
      </c>
      <c r="J161" s="144">
        <v>5.560508869939866</v>
      </c>
      <c r="K161" s="81">
        <v>227.175714</v>
      </c>
      <c r="L161" s="144">
        <v>0.20372907816228292</v>
      </c>
      <c r="M161" s="144">
        <v>3.3407532526704244</v>
      </c>
      <c r="N161" s="144">
        <v>5.22503621619677</v>
      </c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</row>
    <row r="162" spans="1:26" s="88" customFormat="1" ht="14.25">
      <c r="A162" s="73" t="s">
        <v>10</v>
      </c>
      <c r="B162" s="73"/>
      <c r="C162" s="78">
        <v>230.242516</v>
      </c>
      <c r="D162" s="153">
        <v>0.7893403584860295</v>
      </c>
      <c r="E162" s="153">
        <v>5.060255600722982</v>
      </c>
      <c r="F162" s="153">
        <v>5.718893430247746</v>
      </c>
      <c r="G162" s="78">
        <v>230.937977</v>
      </c>
      <c r="H162" s="153">
        <v>0.7782612011431951</v>
      </c>
      <c r="I162" s="153">
        <v>5.562672233071922</v>
      </c>
      <c r="J162" s="153">
        <v>6.027548607874891</v>
      </c>
      <c r="K162" s="78">
        <v>229.01376199999999</v>
      </c>
      <c r="L162" s="153">
        <v>0.8090864853625988</v>
      </c>
      <c r="M162" s="153">
        <v>4.1768693211096775</v>
      </c>
      <c r="N162" s="153">
        <v>5.173403988468522</v>
      </c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</row>
    <row r="163" spans="1:26" s="88" customFormat="1" ht="14.25">
      <c r="A163" s="73" t="s">
        <v>11</v>
      </c>
      <c r="B163" s="73"/>
      <c r="C163" s="78">
        <v>232.586287</v>
      </c>
      <c r="D163" s="153">
        <v>1.0179575174552156</v>
      </c>
      <c r="E163" s="153">
        <v>6.129724370468196</v>
      </c>
      <c r="F163" s="153">
        <v>6.129724370468196</v>
      </c>
      <c r="G163" s="78">
        <v>232.98188</v>
      </c>
      <c r="H163" s="153">
        <v>0.8850441259386344</v>
      </c>
      <c r="I163" s="153">
        <v>6.4969484628545615</v>
      </c>
      <c r="J163" s="153">
        <v>6.4969484628545615</v>
      </c>
      <c r="K163" s="78">
        <v>231.887345</v>
      </c>
      <c r="L163" s="153">
        <v>1.2547643315863297</v>
      </c>
      <c r="M163" s="153">
        <v>5.484043519114266</v>
      </c>
      <c r="N163" s="153">
        <v>5.484043519114266</v>
      </c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</row>
    <row r="164" spans="1:26" s="89" customFormat="1" ht="14.25">
      <c r="A164" s="90"/>
      <c r="B164" s="91"/>
      <c r="C164" s="76"/>
      <c r="D164" s="150"/>
      <c r="E164" s="150"/>
      <c r="F164" s="150"/>
      <c r="G164" s="76"/>
      <c r="H164" s="150"/>
      <c r="I164" s="150"/>
      <c r="J164" s="150"/>
      <c r="K164" s="76"/>
      <c r="L164" s="150"/>
      <c r="M164" s="150"/>
      <c r="N164" s="150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</row>
    <row r="165" spans="1:26" s="89" customFormat="1" ht="14.25">
      <c r="A165" s="90">
        <v>2020</v>
      </c>
      <c r="B165" s="91"/>
      <c r="C165" s="76">
        <f>AVERAGE(C167:C178)</f>
        <v>234.6336330833333</v>
      </c>
      <c r="D165" s="150" t="s">
        <v>19</v>
      </c>
      <c r="E165" s="150">
        <f>E178</f>
        <v>2.930569</v>
      </c>
      <c r="F165" s="150">
        <f>F178</f>
        <v>2.930569466002723</v>
      </c>
      <c r="G165" s="76">
        <f>AVERAGE(G167:G178)</f>
        <v>235.06868083333336</v>
      </c>
      <c r="H165" s="150" t="s">
        <v>19</v>
      </c>
      <c r="I165" s="150">
        <f>I178</f>
        <v>2.632493</v>
      </c>
      <c r="J165" s="150">
        <f>J178</f>
        <v>2.632493136376098</v>
      </c>
      <c r="K165" s="76">
        <f>AVERAGE(K167:K178)</f>
        <v>233.86498241666666</v>
      </c>
      <c r="L165" s="150" t="s">
        <v>19</v>
      </c>
      <c r="M165" s="150">
        <f>M178</f>
        <v>3.459703</v>
      </c>
      <c r="N165" s="150">
        <f>N178</f>
        <v>3.459702813881435</v>
      </c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</row>
    <row r="166" spans="1:26" s="89" customFormat="1" ht="14.25">
      <c r="A166" s="90"/>
      <c r="B166" s="91"/>
      <c r="C166" s="76"/>
      <c r="D166" s="150"/>
      <c r="E166" s="150"/>
      <c r="F166" s="150"/>
      <c r="G166" s="76"/>
      <c r="H166" s="150"/>
      <c r="I166" s="150"/>
      <c r="J166" s="150"/>
      <c r="K166" s="76"/>
      <c r="L166" s="150"/>
      <c r="M166" s="150"/>
      <c r="N166" s="150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</row>
    <row r="167" spans="1:26" s="88" customFormat="1" ht="14.25">
      <c r="A167" s="86" t="s">
        <v>0</v>
      </c>
      <c r="B167" s="80"/>
      <c r="C167" s="81">
        <v>232.62758</v>
      </c>
      <c r="D167" s="145">
        <v>0.017753841179811047</v>
      </c>
      <c r="E167" s="145">
        <v>0.017753841179811047</v>
      </c>
      <c r="F167" s="145">
        <v>6.415275700063063</v>
      </c>
      <c r="G167" s="81">
        <v>233.224761</v>
      </c>
      <c r="H167" s="145">
        <v>0.10424887978413722</v>
      </c>
      <c r="I167" s="145">
        <v>0.10424887978413722</v>
      </c>
      <c r="J167" s="145">
        <v>6.821045437906292</v>
      </c>
      <c r="K167" s="81">
        <v>231.57246999999998</v>
      </c>
      <c r="L167" s="145">
        <v>-0.13578791891383446</v>
      </c>
      <c r="M167" s="145">
        <v>-0.13578791891383446</v>
      </c>
      <c r="N167" s="145">
        <v>5.700811131987422</v>
      </c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</row>
    <row r="168" spans="1:26" s="88" customFormat="1" ht="14.25">
      <c r="A168" s="86" t="s">
        <v>1</v>
      </c>
      <c r="B168" s="80"/>
      <c r="C168" s="81">
        <v>233.260496</v>
      </c>
      <c r="D168" s="145">
        <v>0.27207264074191073</v>
      </c>
      <c r="E168" s="145">
        <v>0.28987478526624955</v>
      </c>
      <c r="F168" s="145">
        <v>6.413621458374735</v>
      </c>
      <c r="G168" s="81">
        <v>233.75947499999998</v>
      </c>
      <c r="H168" s="145">
        <v>0.22926982439912535</v>
      </c>
      <c r="I168" s="145">
        <v>0.3337577154068754</v>
      </c>
      <c r="J168" s="145">
        <v>6.680002700959719</v>
      </c>
      <c r="K168" s="81">
        <v>232.37888999999998</v>
      </c>
      <c r="L168" s="145">
        <v>0.34823655851666047</v>
      </c>
      <c r="M168" s="145">
        <v>0.21197577642710996</v>
      </c>
      <c r="N168" s="145">
        <v>5.943446144494288</v>
      </c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</row>
    <row r="169" spans="1:26" s="88" customFormat="1" ht="14.25">
      <c r="A169" s="73" t="s">
        <v>2</v>
      </c>
      <c r="B169" s="73"/>
      <c r="C169" s="78">
        <v>233.04895499999998</v>
      </c>
      <c r="D169" s="153">
        <v>-0.09068873796788068</v>
      </c>
      <c r="E169" s="153">
        <v>0.1989231635139248</v>
      </c>
      <c r="F169" s="153">
        <v>4.418537847339692</v>
      </c>
      <c r="G169" s="78">
        <v>233.58366199999998</v>
      </c>
      <c r="H169" s="153">
        <v>-0.07521106898448693</v>
      </c>
      <c r="I169" s="153">
        <v>0.2582956236768297</v>
      </c>
      <c r="J169" s="153">
        <v>4.618110402695336</v>
      </c>
      <c r="K169" s="78">
        <v>232.10422599999998</v>
      </c>
      <c r="L169" s="153">
        <v>-0.11819662276552378</v>
      </c>
      <c r="M169" s="153">
        <v>0.09352860545277508</v>
      </c>
      <c r="N169" s="153">
        <v>4.065557004585614</v>
      </c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</row>
    <row r="170" spans="1:26" s="88" customFormat="1" ht="14.25">
      <c r="A170" s="73" t="s">
        <v>3</v>
      </c>
      <c r="B170" s="73"/>
      <c r="C170" s="78">
        <v>232.65094399999998</v>
      </c>
      <c r="D170" s="153">
        <v>-0.17078428864870432</v>
      </c>
      <c r="E170" s="153">
        <v>0.02779914535544492</v>
      </c>
      <c r="F170" s="153">
        <v>3.2463383911215544</v>
      </c>
      <c r="G170" s="78">
        <v>232.900824</v>
      </c>
      <c r="H170" s="153">
        <v>-0.2923312333377055</v>
      </c>
      <c r="I170" s="153">
        <v>-0.03479068844323763</v>
      </c>
      <c r="J170" s="153">
        <v>3.2508492452052735</v>
      </c>
      <c r="K170" s="78">
        <v>232.209452</v>
      </c>
      <c r="L170" s="153">
        <v>0.04533566743415918</v>
      </c>
      <c r="M170" s="153">
        <v>0.13890667470445806</v>
      </c>
      <c r="N170" s="153">
        <v>3.2383461689193638</v>
      </c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</row>
    <row r="171" spans="1:26" s="88" customFormat="1" ht="14.25">
      <c r="A171" s="86" t="s">
        <v>4</v>
      </c>
      <c r="B171" s="80"/>
      <c r="C171" s="81">
        <v>233.723071</v>
      </c>
      <c r="D171" s="144">
        <v>0.4608307112650323</v>
      </c>
      <c r="E171" s="144">
        <v>0.4887579636197614</v>
      </c>
      <c r="F171" s="144">
        <v>2.93308263417606</v>
      </c>
      <c r="G171" s="81">
        <v>234.199024</v>
      </c>
      <c r="H171" s="144">
        <v>0.5574046401828099</v>
      </c>
      <c r="I171" s="144">
        <v>0.5224200268278594</v>
      </c>
      <c r="J171" s="144">
        <v>3.0686644279519726</v>
      </c>
      <c r="K171" s="81">
        <v>232.882148</v>
      </c>
      <c r="L171" s="144">
        <v>0.28969363400418047</v>
      </c>
      <c r="M171" s="144">
        <v>0.4290027125024807</v>
      </c>
      <c r="N171" s="144">
        <v>2.6930573748333586</v>
      </c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</row>
    <row r="172" spans="1:26" s="88" customFormat="1" ht="14.25">
      <c r="A172" s="86" t="s">
        <v>5</v>
      </c>
      <c r="B172" s="80"/>
      <c r="C172" s="81">
        <v>235.486843</v>
      </c>
      <c r="D172" s="144">
        <v>0.7546418042744278</v>
      </c>
      <c r="E172" s="144">
        <v>1.247088139809378</v>
      </c>
      <c r="F172" s="144">
        <v>3.621463593479831</v>
      </c>
      <c r="G172" s="81">
        <v>236.09564</v>
      </c>
      <c r="H172" s="144">
        <v>0.809830872736697</v>
      </c>
      <c r="I172" s="144">
        <v>1.336481618227154</v>
      </c>
      <c r="J172" s="144">
        <v>3.810213871984587</v>
      </c>
      <c r="K172" s="81">
        <v>234.41120899999999</v>
      </c>
      <c r="L172" s="144">
        <v>0.6565814568147914</v>
      </c>
      <c r="M172" s="144">
        <v>1.088400921576806</v>
      </c>
      <c r="N172" s="144">
        <v>3.2872717628983565</v>
      </c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</row>
    <row r="173" spans="1:26" s="88" customFormat="1" ht="14.25">
      <c r="A173" s="73" t="s">
        <v>6</v>
      </c>
      <c r="B173" s="73"/>
      <c r="C173" s="78">
        <v>235.910731</v>
      </c>
      <c r="D173" s="153">
        <v>0.18000496104149022</v>
      </c>
      <c r="E173" s="153">
        <v>1.4293379213711006</v>
      </c>
      <c r="F173" s="153">
        <v>3.4448288508614837</v>
      </c>
      <c r="G173" s="78">
        <v>236.50879799999998</v>
      </c>
      <c r="H173" s="153">
        <v>0.1749960312693588</v>
      </c>
      <c r="I173" s="153">
        <v>1.5138164392870266</v>
      </c>
      <c r="J173" s="153">
        <v>3.547324051401702</v>
      </c>
      <c r="K173" s="78">
        <v>234.854053</v>
      </c>
      <c r="L173" s="153">
        <v>0.1889175871278468</v>
      </c>
      <c r="M173" s="153">
        <v>1.2793746894639781</v>
      </c>
      <c r="N173" s="153">
        <v>3.2629622790008455</v>
      </c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</row>
    <row r="174" spans="1:26" s="88" customFormat="1" ht="14.25">
      <c r="A174" s="73" t="s">
        <v>7</v>
      </c>
      <c r="B174" s="73"/>
      <c r="C174" s="78">
        <v>234.525085</v>
      </c>
      <c r="D174" s="153">
        <v>-0.5873603096079592</v>
      </c>
      <c r="E174" s="153">
        <v>0.8335822481228234</v>
      </c>
      <c r="F174" s="153">
        <v>2.8702854223144953</v>
      </c>
      <c r="G174" s="78">
        <v>234.923748</v>
      </c>
      <c r="H174" s="153">
        <v>-0.6701864849864876</v>
      </c>
      <c r="I174" s="153">
        <v>0.8334845611169328</v>
      </c>
      <c r="J174" s="153">
        <v>2.832049796041474</v>
      </c>
      <c r="K174" s="78">
        <v>233.82072</v>
      </c>
      <c r="L174" s="153">
        <v>-0.4399894261139252</v>
      </c>
      <c r="M174" s="153">
        <v>0.833756149996006</v>
      </c>
      <c r="N174" s="153">
        <v>2.9382302653498726</v>
      </c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</row>
    <row r="175" spans="1:26" s="88" customFormat="1" ht="14.25">
      <c r="A175" s="86" t="s">
        <v>8</v>
      </c>
      <c r="B175" s="80"/>
      <c r="C175" s="81">
        <v>234.055592</v>
      </c>
      <c r="D175" s="144">
        <v>-0.20018881988679027</v>
      </c>
      <c r="E175" s="144">
        <v>0.6317246897707349</v>
      </c>
      <c r="F175" s="144">
        <v>2.8060939220446954</v>
      </c>
      <c r="G175" s="81">
        <v>234.63383</v>
      </c>
      <c r="H175" s="144">
        <v>-0.1234094051658019</v>
      </c>
      <c r="I175" s="144">
        <v>0.7090465576121261</v>
      </c>
      <c r="J175" s="144">
        <v>2.8164323436347303</v>
      </c>
      <c r="K175" s="81">
        <v>233.03394899999998</v>
      </c>
      <c r="L175" s="144">
        <v>-0.33648472214096614</v>
      </c>
      <c r="M175" s="144">
        <v>0.4944659657903969</v>
      </c>
      <c r="N175" s="144">
        <v>2.7877068391662903</v>
      </c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</row>
    <row r="176" spans="1:26" s="88" customFormat="1" ht="14.25">
      <c r="A176" s="86" t="s">
        <v>9</v>
      </c>
      <c r="B176" s="80"/>
      <c r="C176" s="81">
        <v>234.584004</v>
      </c>
      <c r="D176" s="144">
        <v>0.22576345879402027</v>
      </c>
      <c r="E176" s="144">
        <v>0.8589143520744074</v>
      </c>
      <c r="F176" s="144">
        <v>2.6898395334267917</v>
      </c>
      <c r="G176" s="81">
        <v>235.025289</v>
      </c>
      <c r="H176" s="144">
        <v>0.16683826027986015</v>
      </c>
      <c r="I176" s="144">
        <v>0.877067778833279</v>
      </c>
      <c r="J176" s="144">
        <v>2.561909788082062</v>
      </c>
      <c r="K176" s="81">
        <v>233.804334</v>
      </c>
      <c r="L176" s="144">
        <v>0.33058917093664775</v>
      </c>
      <c r="M176" s="144">
        <v>0.8266897876639092</v>
      </c>
      <c r="N176" s="144">
        <v>2.9178383037898215</v>
      </c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</row>
    <row r="177" spans="1:26" s="88" customFormat="1" ht="14.25">
      <c r="A177" s="73" t="s">
        <v>10</v>
      </c>
      <c r="B177" s="73"/>
      <c r="C177" s="78">
        <v>236.32790599999998</v>
      </c>
      <c r="D177" s="153">
        <v>0.7434016592102779</v>
      </c>
      <c r="E177" s="153">
        <v>1.608701</v>
      </c>
      <c r="F177" s="153">
        <v>2.6430346616360936</v>
      </c>
      <c r="G177" s="78">
        <v>236.854007</v>
      </c>
      <c r="H177" s="153">
        <v>0.7780941394779148</v>
      </c>
      <c r="I177" s="153">
        <v>1.661986</v>
      </c>
      <c r="J177" s="153">
        <v>2.56173976963521</v>
      </c>
      <c r="K177" s="78">
        <v>235.39838</v>
      </c>
      <c r="L177" s="153">
        <v>0.6817863350642597</v>
      </c>
      <c r="M177" s="153">
        <v>1.514112</v>
      </c>
      <c r="N177" s="153">
        <v>2.7878752544137484</v>
      </c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</row>
    <row r="178" spans="1:26" s="88" customFormat="1" ht="14.25">
      <c r="A178" s="73" t="s">
        <v>11</v>
      </c>
      <c r="B178" s="73"/>
      <c r="C178" s="78">
        <v>239.40239</v>
      </c>
      <c r="D178" s="153">
        <v>1.30094</v>
      </c>
      <c r="E178" s="153">
        <v>2.930569</v>
      </c>
      <c r="F178" s="153">
        <v>2.930569466002723</v>
      </c>
      <c r="G178" s="78">
        <v>239.115112</v>
      </c>
      <c r="H178" s="153">
        <v>0.954641</v>
      </c>
      <c r="I178" s="153">
        <v>2.632493</v>
      </c>
      <c r="J178" s="153">
        <v>2.632493136376098</v>
      </c>
      <c r="K178" s="78">
        <v>239.909958</v>
      </c>
      <c r="L178" s="153">
        <v>1.916571</v>
      </c>
      <c r="M178" s="153">
        <v>3.459703</v>
      </c>
      <c r="N178" s="153">
        <v>3.459702813881435</v>
      </c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</row>
    <row r="179" spans="1:26" s="88" customFormat="1" ht="14.25">
      <c r="A179" s="86"/>
      <c r="B179" s="80"/>
      <c r="C179" s="81"/>
      <c r="D179" s="144"/>
      <c r="E179" s="144"/>
      <c r="F179" s="144"/>
      <c r="G179" s="81"/>
      <c r="H179" s="144"/>
      <c r="I179" s="144"/>
      <c r="J179" s="144"/>
      <c r="K179" s="81"/>
      <c r="L179" s="144"/>
      <c r="M179" s="144"/>
      <c r="N179" s="144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</row>
    <row r="180" spans="1:26" s="88" customFormat="1" ht="14.25">
      <c r="A180" s="90">
        <v>2021</v>
      </c>
      <c r="B180" s="80"/>
      <c r="C180" s="76">
        <f>AVERAGE(C182:C193)</f>
        <v>246.19734983333328</v>
      </c>
      <c r="D180" s="150" t="s">
        <v>19</v>
      </c>
      <c r="E180" s="150">
        <f>E193</f>
        <v>7.210067516215176</v>
      </c>
      <c r="F180" s="150">
        <f>F193</f>
        <v>7.210067516215119</v>
      </c>
      <c r="G180" s="76">
        <f>AVERAGE(G182:G193)</f>
        <v>246.82325091666658</v>
      </c>
      <c r="H180" s="150" t="s">
        <v>19</v>
      </c>
      <c r="I180" s="150">
        <f>I193</f>
        <v>7.280609</v>
      </c>
      <c r="J180" s="150">
        <f>J193</f>
        <v>7.280609265716336</v>
      </c>
      <c r="K180" s="76">
        <f>AVERAGE(K182:K193)</f>
        <v>245.09149524999998</v>
      </c>
      <c r="L180" s="150" t="s">
        <v>19</v>
      </c>
      <c r="M180" s="150">
        <f>M193</f>
        <v>7.085846</v>
      </c>
      <c r="N180" s="150">
        <f>N193</f>
        <v>7.0858455154245945</v>
      </c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</row>
    <row r="181" spans="1:26" s="88" customFormat="1" ht="15" customHeight="1">
      <c r="A181" s="86"/>
      <c r="B181" s="80"/>
      <c r="C181" s="81"/>
      <c r="D181" s="144"/>
      <c r="E181" s="144"/>
      <c r="F181" s="144"/>
      <c r="G181" s="81"/>
      <c r="H181" s="144"/>
      <c r="I181" s="144"/>
      <c r="J181" s="144"/>
      <c r="K181" s="81"/>
      <c r="L181" s="144"/>
      <c r="M181" s="144"/>
      <c r="N181" s="144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</row>
    <row r="182" spans="1:26" s="88" customFormat="1" ht="15" customHeight="1">
      <c r="A182" s="86" t="s">
        <v>0</v>
      </c>
      <c r="B182" s="80"/>
      <c r="C182" s="81">
        <v>240.03097</v>
      </c>
      <c r="D182" s="144">
        <v>0.262562</v>
      </c>
      <c r="E182" s="144">
        <v>0.26256222184393607</v>
      </c>
      <c r="F182" s="144">
        <v>3.1825071662613453</v>
      </c>
      <c r="G182" s="81">
        <v>240.677111</v>
      </c>
      <c r="H182" s="144">
        <v>0.653242</v>
      </c>
      <c r="I182" s="144">
        <v>0.653242</v>
      </c>
      <c r="J182" s="144">
        <v>3.1953511145413955</v>
      </c>
      <c r="K182" s="81">
        <v>238.889354</v>
      </c>
      <c r="L182" s="144">
        <v>-0.425411</v>
      </c>
      <c r="M182" s="144">
        <v>-0.425411</v>
      </c>
      <c r="N182" s="144">
        <v>3.1596519223550104</v>
      </c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</row>
    <row r="183" spans="1:26" s="88" customFormat="1" ht="15" customHeight="1">
      <c r="A183" s="86" t="s">
        <v>1</v>
      </c>
      <c r="B183" s="80"/>
      <c r="C183" s="81">
        <v>242.06156</v>
      </c>
      <c r="D183" s="144">
        <v>0.84597</v>
      </c>
      <c r="E183" s="144">
        <v>1.1107534330453035</v>
      </c>
      <c r="F183" s="144">
        <v>3.773062414037568</v>
      </c>
      <c r="G183" s="81">
        <v>242.759144</v>
      </c>
      <c r="H183" s="144">
        <v>0.865073</v>
      </c>
      <c r="I183" s="144">
        <v>1.523966</v>
      </c>
      <c r="J183" s="144">
        <v>3.849969717805024</v>
      </c>
      <c r="K183" s="81">
        <v>240.82905399999999</v>
      </c>
      <c r="L183" s="144">
        <v>0.811966</v>
      </c>
      <c r="M183" s="144">
        <v>0.3831</v>
      </c>
      <c r="N183" s="144">
        <v>3.6363733383871306</v>
      </c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</row>
    <row r="184" spans="1:26" s="88" customFormat="1" ht="15" customHeight="1">
      <c r="A184" s="73" t="s">
        <v>2</v>
      </c>
      <c r="B184" s="73"/>
      <c r="C184" s="78">
        <v>242.62936399999998</v>
      </c>
      <c r="D184" s="153">
        <v>0.23457</v>
      </c>
      <c r="E184" s="153">
        <v>1.3479288818977153</v>
      </c>
      <c r="F184" s="153">
        <v>4.110899510734939</v>
      </c>
      <c r="G184" s="78">
        <v>243.479402</v>
      </c>
      <c r="H184" s="153">
        <v>0.29669599999999996</v>
      </c>
      <c r="I184" s="153">
        <v>1.825184</v>
      </c>
      <c r="J184" s="153">
        <v>4.236486368639959</v>
      </c>
      <c r="K184" s="78">
        <v>241.1275</v>
      </c>
      <c r="L184" s="153">
        <v>0.12392399999999999</v>
      </c>
      <c r="M184" s="153">
        <v>0.5075</v>
      </c>
      <c r="N184" s="153">
        <v>3.8875957389935536</v>
      </c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</row>
    <row r="185" spans="1:26" s="88" customFormat="1" ht="15" customHeight="1">
      <c r="A185" s="73" t="s">
        <v>3</v>
      </c>
      <c r="B185" s="73"/>
      <c r="C185" s="78">
        <v>242.894759</v>
      </c>
      <c r="D185" s="153">
        <v>0.109383</v>
      </c>
      <c r="E185" s="153">
        <v>1.4587863067779097</v>
      </c>
      <c r="F185" s="153">
        <v>4.403083167277714</v>
      </c>
      <c r="G185" s="78">
        <v>243.440652</v>
      </c>
      <c r="H185" s="153">
        <v>-0.015915</v>
      </c>
      <c r="I185" s="153">
        <v>1.808978</v>
      </c>
      <c r="J185" s="153">
        <v>4.52545758275204</v>
      </c>
      <c r="K185" s="78">
        <v>241.930265</v>
      </c>
      <c r="L185" s="153">
        <v>0.332921</v>
      </c>
      <c r="M185" s="153">
        <v>0.84211</v>
      </c>
      <c r="N185" s="153">
        <v>4.186226235097436</v>
      </c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</row>
    <row r="186" spans="1:26" s="88" customFormat="1" ht="15" customHeight="1">
      <c r="A186" s="86" t="s">
        <v>4</v>
      </c>
      <c r="B186" s="80"/>
      <c r="C186" s="81">
        <v>243.009509</v>
      </c>
      <c r="D186" s="144">
        <v>0.047243</v>
      </c>
      <c r="E186" s="144">
        <v>1.5067182203833482</v>
      </c>
      <c r="F186" s="144">
        <v>3.973265564528333</v>
      </c>
      <c r="G186" s="81">
        <v>243.620446</v>
      </c>
      <c r="H186" s="144">
        <v>0.073856</v>
      </c>
      <c r="I186" s="144">
        <v>1.88417</v>
      </c>
      <c r="J186" s="144">
        <v>4.022827183088523</v>
      </c>
      <c r="K186" s="81">
        <v>241.930093</v>
      </c>
      <c r="L186" s="144">
        <v>-7.1E-05</v>
      </c>
      <c r="M186" s="144">
        <v>0.842039</v>
      </c>
      <c r="N186" s="144">
        <v>3.885203343280736</v>
      </c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</row>
    <row r="187" spans="1:26" s="88" customFormat="1" ht="15" customHeight="1">
      <c r="A187" s="86" t="s">
        <v>5</v>
      </c>
      <c r="B187" s="80"/>
      <c r="C187" s="81">
        <v>244.770264</v>
      </c>
      <c r="D187" s="144">
        <v>0.724562</v>
      </c>
      <c r="E187" s="144">
        <v>2.242197385926545</v>
      </c>
      <c r="F187" s="144">
        <v>3.942224611209838</v>
      </c>
      <c r="G187" s="81">
        <v>245.70544</v>
      </c>
      <c r="H187" s="144">
        <v>0.855837</v>
      </c>
      <c r="I187" s="144">
        <v>2.756132</v>
      </c>
      <c r="J187" s="144">
        <v>4.070299646363651</v>
      </c>
      <c r="K187" s="81">
        <v>243.117976</v>
      </c>
      <c r="L187" s="144">
        <v>0.491003</v>
      </c>
      <c r="M187" s="144">
        <v>1.337176</v>
      </c>
      <c r="N187" s="144">
        <v>3.714313422614552</v>
      </c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</row>
    <row r="188" spans="1:26" s="88" customFormat="1" ht="15" customHeight="1">
      <c r="A188" s="73" t="s">
        <v>6</v>
      </c>
      <c r="B188" s="73"/>
      <c r="C188" s="78">
        <v>245.621309</v>
      </c>
      <c r="D188" s="153">
        <v>0.347691</v>
      </c>
      <c r="E188" s="153">
        <v>2.5976847877183786</v>
      </c>
      <c r="F188" s="153">
        <v>4.116208855803777</v>
      </c>
      <c r="G188" s="78">
        <v>246.410287</v>
      </c>
      <c r="H188" s="153">
        <v>0.286867</v>
      </c>
      <c r="I188" s="153">
        <v>3.050905</v>
      </c>
      <c r="J188" s="153">
        <v>4.186520367838483</v>
      </c>
      <c r="K188" s="78">
        <v>244.227327</v>
      </c>
      <c r="L188" s="153">
        <v>0.456301</v>
      </c>
      <c r="M188" s="153">
        <v>1.799579</v>
      </c>
      <c r="N188" s="153">
        <v>3.991105914616682</v>
      </c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</row>
    <row r="189" spans="1:26" s="88" customFormat="1" ht="15" customHeight="1">
      <c r="A189" s="73" t="s">
        <v>7</v>
      </c>
      <c r="B189" s="73"/>
      <c r="C189" s="78">
        <v>246.206162</v>
      </c>
      <c r="D189" s="153">
        <v>0.238112</v>
      </c>
      <c r="E189" s="153">
        <v>2.841981756155292</v>
      </c>
      <c r="F189" s="153">
        <v>4.980736629190403</v>
      </c>
      <c r="G189" s="78">
        <v>246.7637</v>
      </c>
      <c r="H189" s="153">
        <v>0.143424</v>
      </c>
      <c r="I189" s="153">
        <v>3.198705</v>
      </c>
      <c r="J189" s="153">
        <v>5.039912780550409</v>
      </c>
      <c r="K189" s="78">
        <v>245.221093</v>
      </c>
      <c r="L189" s="153">
        <v>0.406902</v>
      </c>
      <c r="M189" s="153">
        <v>2.213804</v>
      </c>
      <c r="N189" s="153">
        <v>4.875689801998732</v>
      </c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</row>
    <row r="190" spans="1:26" s="88" customFormat="1" ht="15" customHeight="1">
      <c r="A190" s="86" t="s">
        <v>8</v>
      </c>
      <c r="B190" s="80"/>
      <c r="C190" s="81">
        <v>247.76737599999998</v>
      </c>
      <c r="D190" s="144">
        <v>0.6341089999999999</v>
      </c>
      <c r="E190" s="144">
        <v>3.494111563306859</v>
      </c>
      <c r="F190" s="144">
        <v>5.858345134443326</v>
      </c>
      <c r="G190" s="81">
        <v>248.319168</v>
      </c>
      <c r="H190" s="144">
        <v>0.630347</v>
      </c>
      <c r="I190" s="144">
        <v>3.8492159999999997</v>
      </c>
      <c r="J190" s="144">
        <v>5.832636325290338</v>
      </c>
      <c r="K190" s="81">
        <v>246.79245899999998</v>
      </c>
      <c r="L190" s="144">
        <v>0.6407959999999999</v>
      </c>
      <c r="M190" s="144">
        <v>2.868785</v>
      </c>
      <c r="N190" s="144">
        <v>5.904079666950167</v>
      </c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</row>
    <row r="191" spans="1:26" s="88" customFormat="1" ht="15" customHeight="1">
      <c r="A191" s="86" t="s">
        <v>9</v>
      </c>
      <c r="B191" s="80"/>
      <c r="C191" s="81">
        <v>249.616411</v>
      </c>
      <c r="D191" s="144">
        <v>0.746279</v>
      </c>
      <c r="E191" s="144">
        <v>4.26646590826978</v>
      </c>
      <c r="F191" s="144">
        <v>6.408112353110468</v>
      </c>
      <c r="G191" s="81">
        <v>250.445739</v>
      </c>
      <c r="H191" s="144">
        <v>0.856386</v>
      </c>
      <c r="I191" s="144">
        <v>4.738566</v>
      </c>
      <c r="J191" s="144">
        <v>6.561187549481119</v>
      </c>
      <c r="K191" s="81">
        <v>248.151138</v>
      </c>
      <c r="L191" s="144">
        <v>0.550535</v>
      </c>
      <c r="M191" s="144">
        <v>3.435114</v>
      </c>
      <c r="N191" s="144">
        <v>6.136243821724889</v>
      </c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</row>
    <row r="192" spans="1:26" s="88" customFormat="1" ht="15" customHeight="1">
      <c r="A192" s="73" t="s">
        <v>10</v>
      </c>
      <c r="B192" s="73"/>
      <c r="C192" s="78">
        <v>253.09705</v>
      </c>
      <c r="D192" s="153">
        <v>1.3943949999999998</v>
      </c>
      <c r="E192" s="153">
        <v>5.720352630256343</v>
      </c>
      <c r="F192" s="153">
        <v>7.095710801871945</v>
      </c>
      <c r="G192" s="78">
        <v>253.73377299999999</v>
      </c>
      <c r="H192" s="153">
        <v>1.312873</v>
      </c>
      <c r="I192" s="153">
        <v>6.11365</v>
      </c>
      <c r="J192" s="153">
        <v>7.126654184068741</v>
      </c>
      <c r="K192" s="78">
        <v>251.97207699999998</v>
      </c>
      <c r="L192" s="153">
        <v>1.539763</v>
      </c>
      <c r="M192" s="153">
        <v>5.027769</v>
      </c>
      <c r="N192" s="153">
        <v>7.040701384605953</v>
      </c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</row>
    <row r="193" spans="1:26" s="88" customFormat="1" ht="15" customHeight="1">
      <c r="A193" s="73" t="s">
        <v>11</v>
      </c>
      <c r="B193" s="73"/>
      <c r="C193" s="78">
        <v>256.663464</v>
      </c>
      <c r="D193" s="153">
        <v>1.409109</v>
      </c>
      <c r="E193" s="153">
        <v>7.210067516215176</v>
      </c>
      <c r="F193" s="153">
        <v>7.210067516215119</v>
      </c>
      <c r="G193" s="78">
        <v>256.52414899999997</v>
      </c>
      <c r="H193" s="153">
        <v>1.099726</v>
      </c>
      <c r="I193" s="153">
        <v>7.280609</v>
      </c>
      <c r="J193" s="153">
        <v>7.280609265716336</v>
      </c>
      <c r="K193" s="78">
        <v>256.909607</v>
      </c>
      <c r="L193" s="153">
        <v>1.959554</v>
      </c>
      <c r="M193" s="153">
        <v>7.085846</v>
      </c>
      <c r="N193" s="153">
        <v>7.0858455154245945</v>
      </c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</row>
    <row r="194" spans="1:26" s="88" customFormat="1" ht="15" customHeight="1">
      <c r="A194" s="80"/>
      <c r="B194" s="80"/>
      <c r="C194" s="81"/>
      <c r="D194" s="144"/>
      <c r="E194" s="144"/>
      <c r="F194" s="144"/>
      <c r="G194" s="81"/>
      <c r="H194" s="144"/>
      <c r="I194" s="144"/>
      <c r="J194" s="144"/>
      <c r="K194" s="81"/>
      <c r="L194" s="144"/>
      <c r="M194" s="144"/>
      <c r="N194" s="144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</row>
    <row r="195" spans="1:26" s="88" customFormat="1" ht="15" customHeight="1">
      <c r="A195" s="90">
        <v>2022</v>
      </c>
      <c r="B195" s="80"/>
      <c r="C195" s="76">
        <f>AVERAGE(C197:C208)</f>
        <v>271.9678714166667</v>
      </c>
      <c r="D195" s="150" t="s">
        <v>19</v>
      </c>
      <c r="E195" s="150">
        <f>+E208</f>
        <v>11.593447999999999</v>
      </c>
      <c r="F195" s="150">
        <f>+F208</f>
        <v>11.593448003467216</v>
      </c>
      <c r="G195" s="76">
        <f>AVERAGE(G197:G208)</f>
        <v>272.214953</v>
      </c>
      <c r="H195" s="150" t="s">
        <v>19</v>
      </c>
      <c r="I195" s="150">
        <f>+I208</f>
        <v>11.298388</v>
      </c>
      <c r="J195" s="150">
        <f>+J208</f>
        <v>11.298387739705547</v>
      </c>
      <c r="K195" s="76">
        <f>AVERAGE(K197:K208)</f>
        <v>271.531323</v>
      </c>
      <c r="L195" s="150" t="s">
        <v>19</v>
      </c>
      <c r="M195" s="150">
        <f>+M208</f>
        <v>12.113984</v>
      </c>
      <c r="N195" s="150">
        <f>+N208</f>
        <v>12.113984122049587</v>
      </c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</row>
    <row r="196" spans="1:26" s="88" customFormat="1" ht="15" customHeight="1">
      <c r="A196" s="80"/>
      <c r="B196" s="80"/>
      <c r="C196" s="81"/>
      <c r="D196" s="144"/>
      <c r="E196" s="144"/>
      <c r="F196" s="144"/>
      <c r="G196" s="81"/>
      <c r="H196" s="144"/>
      <c r="I196" s="144"/>
      <c r="J196" s="144"/>
      <c r="K196" s="81"/>
      <c r="L196" s="144"/>
      <c r="M196" s="144"/>
      <c r="N196" s="144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</row>
    <row r="197" spans="1:26" s="88" customFormat="1" ht="15" customHeight="1">
      <c r="A197" s="86" t="s">
        <v>0</v>
      </c>
      <c r="B197" s="80"/>
      <c r="C197" s="81">
        <v>258.465942</v>
      </c>
      <c r="D197" s="144">
        <v>0.7022729999999999</v>
      </c>
      <c r="E197" s="144">
        <v>0.7022729999999999</v>
      </c>
      <c r="F197" s="144">
        <v>7.680247281688082</v>
      </c>
      <c r="G197" s="81">
        <v>258.820432</v>
      </c>
      <c r="H197" s="144">
        <v>0.895153</v>
      </c>
      <c r="I197" s="144">
        <v>0.895153</v>
      </c>
      <c r="J197" s="144">
        <v>7.538448888893299</v>
      </c>
      <c r="K197" s="81">
        <v>257.83962099999997</v>
      </c>
      <c r="L197" s="144">
        <v>0.36200099999999996</v>
      </c>
      <c r="M197" s="144">
        <v>0.36200099999999996</v>
      </c>
      <c r="N197" s="144">
        <v>7.932654462282997</v>
      </c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</row>
    <row r="198" spans="1:26" s="88" customFormat="1" ht="15" customHeight="1">
      <c r="A198" s="86" t="s">
        <v>1</v>
      </c>
      <c r="B198" s="80"/>
      <c r="C198" s="81">
        <v>260.82944399999997</v>
      </c>
      <c r="D198" s="144">
        <v>0.914434</v>
      </c>
      <c r="E198" s="144">
        <v>1.6231289999999998</v>
      </c>
      <c r="F198" s="144">
        <v>7.753351537894204</v>
      </c>
      <c r="G198" s="81">
        <v>261.433377</v>
      </c>
      <c r="H198" s="144">
        <v>1.0095589999999999</v>
      </c>
      <c r="I198" s="144">
        <v>1.913749</v>
      </c>
      <c r="J198" s="144">
        <v>7.69249417027109</v>
      </c>
      <c r="K198" s="81">
        <v>259.762403</v>
      </c>
      <c r="L198" s="144">
        <v>0.745728</v>
      </c>
      <c r="M198" s="144">
        <v>1.110428</v>
      </c>
      <c r="N198" s="144">
        <v>7.861737894797358</v>
      </c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</row>
    <row r="199" spans="1:26" s="88" customFormat="1" ht="15" customHeight="1">
      <c r="A199" s="73" t="s">
        <v>2</v>
      </c>
      <c r="B199" s="73"/>
      <c r="C199" s="78">
        <v>263.83862</v>
      </c>
      <c r="D199" s="153">
        <v>1.153695</v>
      </c>
      <c r="E199" s="153">
        <v>2.7955509999999997</v>
      </c>
      <c r="F199" s="153">
        <v>8.741422150480432</v>
      </c>
      <c r="G199" s="78">
        <v>264.703234</v>
      </c>
      <c r="H199" s="153">
        <v>1.250742</v>
      </c>
      <c r="I199" s="153">
        <v>3.188427</v>
      </c>
      <c r="J199" s="153">
        <v>8.716890145803788</v>
      </c>
      <c r="K199" s="78">
        <v>262.31100399999997</v>
      </c>
      <c r="L199" s="153">
        <v>0.981128</v>
      </c>
      <c r="M199" s="153">
        <v>2.1024499999999997</v>
      </c>
      <c r="N199" s="153">
        <v>8.785187919254355</v>
      </c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</row>
    <row r="200" spans="1:26" s="88" customFormat="1" ht="15" customHeight="1">
      <c r="A200" s="73" t="s">
        <v>3</v>
      </c>
      <c r="B200" s="73"/>
      <c r="C200" s="78">
        <v>267.053189</v>
      </c>
      <c r="D200" s="153">
        <v>1.218384</v>
      </c>
      <c r="E200" s="153">
        <v>4.0479959999999995</v>
      </c>
      <c r="F200" s="153">
        <v>9.946048396548576</v>
      </c>
      <c r="G200" s="78">
        <v>267.912199</v>
      </c>
      <c r="H200" s="153">
        <v>1.212288</v>
      </c>
      <c r="I200" s="153">
        <v>4.439368</v>
      </c>
      <c r="J200" s="153">
        <v>10.0523666852486</v>
      </c>
      <c r="K200" s="78">
        <v>265.53547299999997</v>
      </c>
      <c r="L200" s="153">
        <v>1.2292539999999998</v>
      </c>
      <c r="M200" s="153">
        <v>3.3575489999999997</v>
      </c>
      <c r="N200" s="153">
        <v>9.757029778808388</v>
      </c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</row>
    <row r="201" spans="1:26" s="88" customFormat="1" ht="15" customHeight="1">
      <c r="A201" s="80" t="s">
        <v>4</v>
      </c>
      <c r="B201" s="80"/>
      <c r="C201" s="81">
        <v>268.793192</v>
      </c>
      <c r="D201" s="144">
        <v>0.6515569999999999</v>
      </c>
      <c r="E201" s="144">
        <v>4.7259269999999995</v>
      </c>
      <c r="F201" s="144">
        <v>10.610153911158918</v>
      </c>
      <c r="G201" s="81">
        <v>269.424199</v>
      </c>
      <c r="H201" s="144">
        <v>0.564364</v>
      </c>
      <c r="I201" s="144">
        <v>5.028786</v>
      </c>
      <c r="J201" s="144">
        <v>10.591784648485543</v>
      </c>
      <c r="K201" s="81">
        <v>267.678316</v>
      </c>
      <c r="L201" s="144">
        <v>0.806989</v>
      </c>
      <c r="M201" s="144">
        <v>4.1916329999999995</v>
      </c>
      <c r="N201" s="144">
        <v>10.642835986509553</v>
      </c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</row>
    <row r="202" spans="1:26" s="88" customFormat="1" ht="15" customHeight="1">
      <c r="A202" s="80" t="s">
        <v>5</v>
      </c>
      <c r="B202" s="80"/>
      <c r="C202" s="81">
        <v>270.154128</v>
      </c>
      <c r="D202" s="144">
        <v>0.506313</v>
      </c>
      <c r="E202" s="144">
        <v>5.256169</v>
      </c>
      <c r="F202" s="144">
        <v>10.370485199133512</v>
      </c>
      <c r="G202" s="81">
        <v>270.683534</v>
      </c>
      <c r="H202" s="144">
        <v>0.46741699999999997</v>
      </c>
      <c r="I202" s="144">
        <v>5.519708</v>
      </c>
      <c r="J202" s="144">
        <v>10.165869343389389</v>
      </c>
      <c r="K202" s="81">
        <v>269.21876299999997</v>
      </c>
      <c r="L202" s="144">
        <v>0.575485</v>
      </c>
      <c r="M202" s="144">
        <v>4.79124</v>
      </c>
      <c r="N202" s="144">
        <v>10.735852374815735</v>
      </c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</row>
    <row r="203" spans="1:26" s="88" customFormat="1" ht="15" customHeight="1">
      <c r="A203" s="73" t="s">
        <v>6</v>
      </c>
      <c r="B203" s="73"/>
      <c r="C203" s="78">
        <v>273.76231</v>
      </c>
      <c r="D203" s="153">
        <v>1.335601</v>
      </c>
      <c r="E203" s="153">
        <v>6.661970999999999</v>
      </c>
      <c r="F203" s="153">
        <v>11.457068338386648</v>
      </c>
      <c r="G203" s="78">
        <v>273.663553</v>
      </c>
      <c r="H203" s="153">
        <v>1.1009229999999999</v>
      </c>
      <c r="I203" s="153">
        <v>6.6814</v>
      </c>
      <c r="J203" s="153">
        <v>11.060116982859554</v>
      </c>
      <c r="K203" s="78">
        <v>273.936797</v>
      </c>
      <c r="L203" s="153">
        <v>1.1009229999999999</v>
      </c>
      <c r="M203" s="153">
        <v>6.6276969999999995</v>
      </c>
      <c r="N203" s="153">
        <v>12.16467885266583</v>
      </c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</row>
    <row r="204" spans="1:26" s="88" customFormat="1" ht="15" customHeight="1">
      <c r="A204" s="73" t="s">
        <v>7</v>
      </c>
      <c r="B204" s="73"/>
      <c r="C204" s="78">
        <v>276.120649</v>
      </c>
      <c r="D204" s="153">
        <v>0.861455</v>
      </c>
      <c r="E204" s="153">
        <v>7.5808159999999996</v>
      </c>
      <c r="F204" s="153">
        <v>12.15017826303773</v>
      </c>
      <c r="G204" s="78">
        <v>276.184269</v>
      </c>
      <c r="H204" s="153">
        <v>0.921101</v>
      </c>
      <c r="I204" s="153">
        <v>7.6640429999999995</v>
      </c>
      <c r="J204" s="153">
        <v>11.922567622385287</v>
      </c>
      <c r="K204" s="78">
        <v>276.008245</v>
      </c>
      <c r="L204" s="153">
        <v>0.756177</v>
      </c>
      <c r="M204" s="153">
        <v>7.433991</v>
      </c>
      <c r="N204" s="153">
        <v>12.554854732663642</v>
      </c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</row>
    <row r="205" spans="1:26" s="88" customFormat="1" ht="15" customHeight="1">
      <c r="A205" s="80" t="s">
        <v>8</v>
      </c>
      <c r="B205" s="80"/>
      <c r="C205" s="81">
        <v>276.311858</v>
      </c>
      <c r="D205" s="144">
        <v>0.06924799999999999</v>
      </c>
      <c r="E205" s="144">
        <v>7.655314</v>
      </c>
      <c r="F205" s="144">
        <v>11.520678022177506</v>
      </c>
      <c r="G205" s="81">
        <v>276.302492</v>
      </c>
      <c r="H205" s="144">
        <v>0.042806</v>
      </c>
      <c r="I205" s="144">
        <v>7.710128999999999</v>
      </c>
      <c r="J205" s="144">
        <v>11.269095424804249</v>
      </c>
      <c r="K205" s="81">
        <v>276.328406</v>
      </c>
      <c r="L205" s="144">
        <v>0.11599699999999999</v>
      </c>
      <c r="M205" s="144">
        <v>7.558611999999999</v>
      </c>
      <c r="N205" s="144">
        <v>11.967929295603</v>
      </c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</row>
    <row r="206" spans="1:26" s="88" customFormat="1" ht="15" customHeight="1">
      <c r="A206" s="80" t="s">
        <v>9</v>
      </c>
      <c r="B206" s="80"/>
      <c r="C206" s="81">
        <v>279.976044</v>
      </c>
      <c r="D206" s="144">
        <v>1.3261049999999999</v>
      </c>
      <c r="E206" s="144">
        <v>9.082937</v>
      </c>
      <c r="F206" s="144">
        <v>12.16251482760083</v>
      </c>
      <c r="G206" s="81">
        <v>280.347461</v>
      </c>
      <c r="H206" s="144">
        <v>1.463964</v>
      </c>
      <c r="I206" s="144">
        <v>9.286966</v>
      </c>
      <c r="J206" s="144">
        <v>11.939217300878099</v>
      </c>
      <c r="K206" s="81">
        <v>279.319817</v>
      </c>
      <c r="L206" s="144">
        <v>1.0825559999999999</v>
      </c>
      <c r="M206" s="144">
        <v>8.722994</v>
      </c>
      <c r="N206" s="144">
        <v>12.560361097356719</v>
      </c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</row>
    <row r="207" spans="1:26" s="88" customFormat="1" ht="15" customHeight="1">
      <c r="A207" s="73" t="s">
        <v>10</v>
      </c>
      <c r="B207" s="73"/>
      <c r="C207" s="78">
        <v>281.889472</v>
      </c>
      <c r="D207" s="153">
        <v>0.683426</v>
      </c>
      <c r="E207" s="153">
        <v>9.828438</v>
      </c>
      <c r="F207" s="153">
        <v>11.376040066199806</v>
      </c>
      <c r="G207" s="78">
        <v>281.597444</v>
      </c>
      <c r="H207" s="153">
        <v>0.44586899999999996</v>
      </c>
      <c r="I207" s="153">
        <v>9.774243</v>
      </c>
      <c r="J207" s="153">
        <v>10.98145929513295</v>
      </c>
      <c r="K207" s="78">
        <v>282.405435</v>
      </c>
      <c r="L207" s="153">
        <v>1.10469</v>
      </c>
      <c r="M207" s="153">
        <v>9.924045999999999</v>
      </c>
      <c r="N207" s="153">
        <v>12.078067682078924</v>
      </c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</row>
    <row r="208" spans="1:26" s="88" customFormat="1" ht="15" customHeight="1">
      <c r="A208" s="73" t="s">
        <v>11</v>
      </c>
      <c r="B208" s="73"/>
      <c r="C208" s="78">
        <v>286.419609</v>
      </c>
      <c r="D208" s="153">
        <v>1.6070609999999999</v>
      </c>
      <c r="E208" s="153">
        <v>11.593447999999999</v>
      </c>
      <c r="F208" s="153">
        <v>11.593448003467216</v>
      </c>
      <c r="G208" s="78">
        <v>285.50724199999996</v>
      </c>
      <c r="H208" s="153">
        <v>1.3884349999999999</v>
      </c>
      <c r="I208" s="153">
        <v>11.298388</v>
      </c>
      <c r="J208" s="153">
        <v>11.298387739705547</v>
      </c>
      <c r="K208" s="78">
        <v>288.031596</v>
      </c>
      <c r="L208" s="153">
        <v>1.9922279999999999</v>
      </c>
      <c r="M208" s="153">
        <v>12.113984</v>
      </c>
      <c r="N208" s="153">
        <v>12.113984122049587</v>
      </c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</row>
    <row r="209" spans="1:14" s="88" customFormat="1" ht="15" customHeight="1">
      <c r="A209" s="80"/>
      <c r="B209" s="80"/>
      <c r="C209" s="81"/>
      <c r="D209" s="144"/>
      <c r="E209" s="144"/>
      <c r="F209" s="144"/>
      <c r="G209" s="81"/>
      <c r="H209" s="144"/>
      <c r="I209" s="144"/>
      <c r="J209" s="144"/>
      <c r="K209" s="81"/>
      <c r="L209" s="144"/>
      <c r="M209" s="144"/>
      <c r="N209" s="144"/>
    </row>
    <row r="210" spans="1:14" s="88" customFormat="1" ht="15" customHeight="1">
      <c r="A210" s="90">
        <v>2023</v>
      </c>
      <c r="B210" s="80"/>
      <c r="C210" s="76">
        <f>AVERAGE(C212:C216)</f>
        <v>290.8990328</v>
      </c>
      <c r="D210" s="150" t="s">
        <v>19</v>
      </c>
      <c r="E210" s="150">
        <f>+E216</f>
        <v>2.7320629999999997</v>
      </c>
      <c r="F210" s="150">
        <f>+F216</f>
        <v>9.468833570755038</v>
      </c>
      <c r="G210" s="76">
        <f>AVERAGE(G212:G216)</f>
        <v>290.8014586</v>
      </c>
      <c r="H210" s="150" t="s">
        <v>19</v>
      </c>
      <c r="I210" s="150">
        <f>+I216</f>
        <v>2.787044</v>
      </c>
      <c r="J210" s="150">
        <f>+J216</f>
        <v>8.922826935823977</v>
      </c>
      <c r="K210" s="76">
        <f>AVERAGE(K212:K216)</f>
        <v>291.0714296</v>
      </c>
      <c r="L210" s="150" t="s">
        <v>19</v>
      </c>
      <c r="M210" s="150">
        <f>+M216</f>
        <v>2.635773</v>
      </c>
      <c r="N210" s="150">
        <f>+N216</f>
        <v>10.43982135631785</v>
      </c>
    </row>
    <row r="211" spans="1:14" s="88" customFormat="1" ht="15" customHeight="1">
      <c r="A211" s="90"/>
      <c r="B211" s="80"/>
      <c r="C211" s="81"/>
      <c r="D211" s="144"/>
      <c r="E211" s="144"/>
      <c r="F211" s="144"/>
      <c r="G211" s="81"/>
      <c r="H211" s="144"/>
      <c r="I211" s="144"/>
      <c r="J211" s="144"/>
      <c r="K211" s="81"/>
      <c r="L211" s="144"/>
      <c r="M211" s="144"/>
      <c r="N211" s="144"/>
    </row>
    <row r="212" spans="1:26" s="88" customFormat="1" ht="15" customHeight="1">
      <c r="A212" s="86" t="s">
        <v>0</v>
      </c>
      <c r="B212" s="80"/>
      <c r="C212" s="81">
        <v>286.702911</v>
      </c>
      <c r="D212" s="144">
        <v>0.098912</v>
      </c>
      <c r="E212" s="144">
        <v>0.098912</v>
      </c>
      <c r="F212" s="144">
        <v>10.924831642839948</v>
      </c>
      <c r="G212" s="81">
        <v>286.69706099999996</v>
      </c>
      <c r="H212" s="144">
        <v>0.416738</v>
      </c>
      <c r="I212" s="144">
        <v>0.416738</v>
      </c>
      <c r="J212" s="144">
        <v>10.77064464524193</v>
      </c>
      <c r="K212" s="81">
        <v>286.71324699999997</v>
      </c>
      <c r="L212" s="144">
        <v>-0.45771</v>
      </c>
      <c r="M212" s="144">
        <v>-0.45771</v>
      </c>
      <c r="N212" s="144">
        <v>11.198289032545517</v>
      </c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</row>
    <row r="213" spans="1:26" s="88" customFormat="1" ht="15" customHeight="1">
      <c r="A213" s="86" t="s">
        <v>1</v>
      </c>
      <c r="B213" s="80"/>
      <c r="C213" s="81">
        <v>289.788027</v>
      </c>
      <c r="D213" s="144">
        <v>1.0760669999999999</v>
      </c>
      <c r="E213" s="144">
        <v>1.176043</v>
      </c>
      <c r="F213" s="144">
        <v>11.102497917011362</v>
      </c>
      <c r="G213" s="81">
        <v>290.078063</v>
      </c>
      <c r="H213" s="144">
        <v>1.1792939999999998</v>
      </c>
      <c r="I213" s="144">
        <v>1.600947</v>
      </c>
      <c r="J213" s="144">
        <v>10.95678230863382</v>
      </c>
      <c r="K213" s="81">
        <v>289.275587</v>
      </c>
      <c r="L213" s="144">
        <v>0.893694</v>
      </c>
      <c r="M213" s="144">
        <v>0.431894</v>
      </c>
      <c r="N213" s="144">
        <v>11.361607245371829</v>
      </c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</row>
    <row r="214" spans="1:26" s="88" customFormat="1" ht="15" customHeight="1">
      <c r="A214" s="73" t="s">
        <v>2</v>
      </c>
      <c r="B214" s="73"/>
      <c r="C214" s="78">
        <v>291.24409399999996</v>
      </c>
      <c r="D214" s="153">
        <v>0.502459</v>
      </c>
      <c r="E214" s="153">
        <v>1.684412</v>
      </c>
      <c r="F214" s="153">
        <v>10.387210747906579</v>
      </c>
      <c r="G214" s="78">
        <v>291.485732</v>
      </c>
      <c r="H214" s="153">
        <v>0.48527299999999995</v>
      </c>
      <c r="I214" s="153">
        <v>2.093989</v>
      </c>
      <c r="J214" s="153">
        <v>10.117933806581277</v>
      </c>
      <c r="K214" s="78">
        <v>290.817163</v>
      </c>
      <c r="L214" s="153">
        <v>0.532909</v>
      </c>
      <c r="M214" s="153">
        <v>0.967105</v>
      </c>
      <c r="N214" s="153">
        <v>10.867313442938894</v>
      </c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</row>
    <row r="215" spans="1:26" s="88" customFormat="1" ht="15" customHeight="1">
      <c r="A215" s="73" t="s">
        <v>3</v>
      </c>
      <c r="B215" s="73"/>
      <c r="C215" s="78">
        <v>292.51536</v>
      </c>
      <c r="D215" s="153">
        <v>0.43649499999999997</v>
      </c>
      <c r="E215" s="153">
        <v>2.128259</v>
      </c>
      <c r="F215" s="153">
        <v>9.534494268855198</v>
      </c>
      <c r="G215" s="78">
        <v>292.28198299999997</v>
      </c>
      <c r="H215" s="153">
        <v>0.27316999999999997</v>
      </c>
      <c r="I215" s="153">
        <v>2.3728789999999997</v>
      </c>
      <c r="J215" s="153">
        <v>9.096183037189746</v>
      </c>
      <c r="K215" s="78">
        <v>292.92769699999997</v>
      </c>
      <c r="L215" s="153">
        <v>0.725725</v>
      </c>
      <c r="M215" s="153">
        <v>1.699849</v>
      </c>
      <c r="N215" s="153">
        <v>10.315843563394637</v>
      </c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</row>
    <row r="216" spans="1:26" s="88" customFormat="1" ht="15" customHeight="1">
      <c r="A216" s="86" t="s">
        <v>4</v>
      </c>
      <c r="B216" s="80"/>
      <c r="C216" s="81">
        <v>294.244772</v>
      </c>
      <c r="D216" s="144">
        <v>0.591221</v>
      </c>
      <c r="E216" s="144">
        <v>2.7320629999999997</v>
      </c>
      <c r="F216" s="144">
        <v>9.468833570755038</v>
      </c>
      <c r="G216" s="81">
        <v>293.464454</v>
      </c>
      <c r="H216" s="144">
        <v>0.404565</v>
      </c>
      <c r="I216" s="144">
        <v>2.787044</v>
      </c>
      <c r="J216" s="144">
        <v>8.922826935823977</v>
      </c>
      <c r="K216" s="81">
        <v>295.623454</v>
      </c>
      <c r="L216" s="144">
        <v>0.9202809999999999</v>
      </c>
      <c r="M216" s="144">
        <v>2.635773</v>
      </c>
      <c r="N216" s="144">
        <v>10.43982135631785</v>
      </c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</row>
    <row r="217" spans="1:14" s="88" customFormat="1" ht="9" customHeight="1">
      <c r="A217" s="86"/>
      <c r="B217" s="80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</row>
    <row r="218" spans="1:14" s="68" customFormat="1" ht="12.75">
      <c r="A218" s="93" t="s">
        <v>17</v>
      </c>
      <c r="B218" s="93" t="s">
        <v>18</v>
      </c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</row>
    <row r="219" spans="1:14" s="68" customFormat="1" ht="12.75">
      <c r="A219" s="95" t="s">
        <v>32</v>
      </c>
      <c r="B219" s="95" t="s">
        <v>56</v>
      </c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</row>
    <row r="220" spans="1:14" s="68" customFormat="1" ht="12.75">
      <c r="A220" s="97" t="s">
        <v>33</v>
      </c>
      <c r="B220" s="97" t="s">
        <v>57</v>
      </c>
      <c r="C220" s="95"/>
      <c r="D220" s="95"/>
      <c r="E220" s="95"/>
      <c r="F220" s="95"/>
      <c r="G220" s="97"/>
      <c r="H220" s="97"/>
      <c r="I220" s="97"/>
      <c r="K220" s="97"/>
      <c r="L220" s="97"/>
      <c r="M220" s="97"/>
      <c r="N220" s="97"/>
    </row>
    <row r="221" spans="1:14" s="68" customFormat="1" ht="14.25">
      <c r="A221" s="98"/>
      <c r="B221" s="98"/>
      <c r="C221" s="98"/>
      <c r="D221" s="99"/>
      <c r="E221" s="99"/>
      <c r="F221" s="98"/>
      <c r="H221" s="98"/>
      <c r="I221" s="100"/>
      <c r="J221" s="101"/>
      <c r="K221" s="102"/>
      <c r="L221" s="102"/>
      <c r="M221" s="100"/>
      <c r="N221" s="98"/>
    </row>
    <row r="222" spans="4:14" ht="14.25">
      <c r="D222" s="103"/>
      <c r="E222" s="103"/>
      <c r="F222" s="103"/>
      <c r="G222" s="103"/>
      <c r="H222" s="103"/>
      <c r="I222" s="103"/>
      <c r="J222" s="101"/>
      <c r="K222" s="102"/>
      <c r="L222" s="102"/>
      <c r="M222" s="103"/>
      <c r="N222" s="103"/>
    </row>
    <row r="223" spans="4:14" ht="14.25">
      <c r="D223" s="103"/>
      <c r="E223" s="103"/>
      <c r="F223" s="103"/>
      <c r="G223" s="103"/>
      <c r="H223" s="103"/>
      <c r="I223" s="103"/>
      <c r="J223" s="91"/>
      <c r="K223" s="102"/>
      <c r="L223" s="102"/>
      <c r="M223" s="103"/>
      <c r="N223" s="103"/>
    </row>
    <row r="224" spans="4:14" ht="12.75"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</row>
    <row r="225" spans="4:14" ht="12.75"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</row>
    <row r="226" spans="4:14" ht="12.75">
      <c r="D226" s="103"/>
      <c r="E226" s="103"/>
      <c r="F226" s="103"/>
      <c r="G226" s="103"/>
      <c r="H226" s="171"/>
      <c r="I226" s="103"/>
      <c r="J226" s="103"/>
      <c r="K226" s="103"/>
      <c r="L226" s="103"/>
      <c r="M226" s="103"/>
      <c r="N226" s="103"/>
    </row>
    <row r="227" spans="4:14" ht="12.75"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</row>
    <row r="228" spans="4:14" ht="12.75"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</row>
    <row r="229" spans="4:14" ht="12.75">
      <c r="D229" s="104"/>
      <c r="E229" s="104"/>
      <c r="F229" s="104"/>
      <c r="G229" s="103"/>
      <c r="H229" s="103"/>
      <c r="I229" s="104"/>
      <c r="J229" s="104"/>
      <c r="K229" s="104"/>
      <c r="L229" s="104"/>
      <c r="M229" s="104"/>
      <c r="N229" s="104"/>
    </row>
    <row r="230" spans="4:14" ht="12.75">
      <c r="D230" s="105"/>
      <c r="E230" s="105"/>
      <c r="F230" s="105"/>
      <c r="G230" s="103"/>
      <c r="H230" s="103"/>
      <c r="I230" s="105"/>
      <c r="J230" s="105"/>
      <c r="K230" s="105"/>
      <c r="L230" s="105"/>
      <c r="M230" s="105"/>
      <c r="N230" s="105"/>
    </row>
    <row r="231" spans="4:14" ht="12.75">
      <c r="D231" s="105"/>
      <c r="E231" s="105"/>
      <c r="F231" s="105"/>
      <c r="G231" s="103"/>
      <c r="H231" s="103"/>
      <c r="I231" s="105"/>
      <c r="J231" s="105"/>
      <c r="K231" s="105"/>
      <c r="L231" s="105"/>
      <c r="M231" s="105"/>
      <c r="N231" s="105"/>
    </row>
    <row r="232" spans="4:14" ht="12.75">
      <c r="D232" s="105"/>
      <c r="E232" s="105"/>
      <c r="F232" s="105"/>
      <c r="G232" s="103"/>
      <c r="H232" s="103"/>
      <c r="I232" s="105"/>
      <c r="J232" s="105"/>
      <c r="K232" s="105"/>
      <c r="L232" s="105"/>
      <c r="M232" s="105"/>
      <c r="N232" s="105"/>
    </row>
    <row r="233" spans="4:14" ht="12.75">
      <c r="D233" s="105"/>
      <c r="E233" s="105"/>
      <c r="F233" s="105"/>
      <c r="G233" s="103"/>
      <c r="H233" s="103"/>
      <c r="I233" s="105"/>
      <c r="J233" s="105"/>
      <c r="K233" s="105"/>
      <c r="L233" s="105"/>
      <c r="M233" s="105"/>
      <c r="N233" s="105"/>
    </row>
    <row r="234" spans="4:14" ht="12.75">
      <c r="D234" s="105"/>
      <c r="E234" s="105"/>
      <c r="F234" s="105"/>
      <c r="G234" s="103"/>
      <c r="H234" s="103"/>
      <c r="I234" s="105"/>
      <c r="J234" s="105"/>
      <c r="K234" s="105"/>
      <c r="L234" s="105"/>
      <c r="M234" s="105"/>
      <c r="N234" s="105"/>
    </row>
    <row r="235" spans="4:14" ht="12.75">
      <c r="D235" s="105"/>
      <c r="E235" s="105"/>
      <c r="F235" s="105"/>
      <c r="G235" s="103"/>
      <c r="H235" s="103"/>
      <c r="I235" s="105"/>
      <c r="J235" s="105"/>
      <c r="K235" s="105"/>
      <c r="L235" s="105"/>
      <c r="M235" s="105"/>
      <c r="N235" s="105"/>
    </row>
    <row r="236" spans="4:14" ht="12.75">
      <c r="D236" s="104"/>
      <c r="E236" s="104"/>
      <c r="F236" s="104"/>
      <c r="G236" s="104"/>
      <c r="H236" s="103"/>
      <c r="I236" s="104"/>
      <c r="J236" s="104"/>
      <c r="K236" s="104"/>
      <c r="L236" s="104"/>
      <c r="M236" s="104"/>
      <c r="N236" s="104"/>
    </row>
    <row r="237" spans="4:14" ht="12.75">
      <c r="D237" s="106"/>
      <c r="E237" s="106"/>
      <c r="F237" s="106"/>
      <c r="G237" s="106"/>
      <c r="H237" s="103"/>
      <c r="I237" s="106"/>
      <c r="J237" s="106"/>
      <c r="K237" s="106"/>
      <c r="L237" s="106"/>
      <c r="M237" s="106"/>
      <c r="N237" s="106"/>
    </row>
    <row r="238" spans="4:14" ht="12.75">
      <c r="D238" s="106"/>
      <c r="E238" s="106"/>
      <c r="F238" s="106"/>
      <c r="G238" s="106"/>
      <c r="H238" s="103"/>
      <c r="I238" s="106"/>
      <c r="J238" s="106"/>
      <c r="K238" s="106"/>
      <c r="L238" s="106"/>
      <c r="M238" s="106"/>
      <c r="N238" s="106"/>
    </row>
    <row r="239" spans="4:14" ht="12.75">
      <c r="D239" s="106"/>
      <c r="E239" s="106"/>
      <c r="F239" s="106"/>
      <c r="G239" s="169"/>
      <c r="H239" s="103"/>
      <c r="I239" s="106"/>
      <c r="J239" s="106"/>
      <c r="K239" s="106"/>
      <c r="L239" s="106"/>
      <c r="M239" s="106"/>
      <c r="N239" s="106"/>
    </row>
    <row r="240" spans="4:14" ht="12.75">
      <c r="D240" s="106"/>
      <c r="E240" s="106"/>
      <c r="F240" s="106"/>
      <c r="G240" s="169"/>
      <c r="H240" s="106"/>
      <c r="I240" s="106"/>
      <c r="J240" s="106"/>
      <c r="K240" s="106"/>
      <c r="L240" s="106"/>
      <c r="M240" s="106"/>
      <c r="N240" s="106"/>
    </row>
    <row r="241" spans="4:14" ht="12.75">
      <c r="D241" s="106"/>
      <c r="E241" s="106"/>
      <c r="F241" s="106"/>
      <c r="G241" s="169"/>
      <c r="H241" s="106"/>
      <c r="I241" s="106"/>
      <c r="J241" s="106"/>
      <c r="K241" s="106"/>
      <c r="L241" s="106"/>
      <c r="M241" s="106"/>
      <c r="N241" s="106"/>
    </row>
    <row r="242" spans="4:14" ht="12.75">
      <c r="D242" s="106"/>
      <c r="E242" s="106"/>
      <c r="F242" s="106"/>
      <c r="G242" s="169"/>
      <c r="H242" s="106"/>
      <c r="I242" s="106"/>
      <c r="J242" s="106"/>
      <c r="K242" s="106"/>
      <c r="L242" s="106"/>
      <c r="M242" s="106"/>
      <c r="N242" s="106"/>
    </row>
    <row r="243" spans="4:14" ht="12.75">
      <c r="D243" s="106"/>
      <c r="E243" s="106"/>
      <c r="F243" s="106"/>
      <c r="G243" s="169"/>
      <c r="H243" s="106"/>
      <c r="I243" s="106"/>
      <c r="J243" s="106"/>
      <c r="K243" s="106"/>
      <c r="L243" s="106"/>
      <c r="M243" s="106"/>
      <c r="N243" s="106"/>
    </row>
    <row r="244" spans="4:14" ht="12.75">
      <c r="D244" s="106"/>
      <c r="E244" s="106"/>
      <c r="F244" s="106"/>
      <c r="G244" s="169"/>
      <c r="H244" s="106"/>
      <c r="I244" s="106"/>
      <c r="J244" s="106"/>
      <c r="K244" s="106"/>
      <c r="L244" s="106"/>
      <c r="M244" s="106"/>
      <c r="N244" s="106"/>
    </row>
    <row r="245" spans="4:14" ht="12.75">
      <c r="D245" s="106"/>
      <c r="E245" s="106"/>
      <c r="F245" s="106"/>
      <c r="G245" s="169"/>
      <c r="H245" s="106"/>
      <c r="I245" s="106"/>
      <c r="J245" s="106"/>
      <c r="K245" s="106"/>
      <c r="L245" s="106"/>
      <c r="M245" s="106"/>
      <c r="N245" s="106"/>
    </row>
    <row r="246" spans="4:14" ht="12.75">
      <c r="D246" s="106"/>
      <c r="E246" s="106"/>
      <c r="F246" s="106"/>
      <c r="G246" s="169"/>
      <c r="H246" s="106"/>
      <c r="I246" s="106"/>
      <c r="J246" s="106"/>
      <c r="K246" s="106"/>
      <c r="L246" s="106"/>
      <c r="M246" s="106"/>
      <c r="N246" s="106"/>
    </row>
    <row r="247" spans="4:14" ht="12.75">
      <c r="D247" s="106"/>
      <c r="E247" s="106"/>
      <c r="F247" s="106"/>
      <c r="G247" s="169"/>
      <c r="H247" s="106"/>
      <c r="I247" s="106"/>
      <c r="J247" s="106"/>
      <c r="K247" s="106"/>
      <c r="L247" s="106"/>
      <c r="M247" s="106"/>
      <c r="N247" s="106"/>
    </row>
    <row r="248" spans="4:14" ht="12.75">
      <c r="D248" s="106"/>
      <c r="E248" s="106"/>
      <c r="F248" s="106"/>
      <c r="G248" s="169"/>
      <c r="H248" s="106"/>
      <c r="I248" s="106"/>
      <c r="J248" s="106"/>
      <c r="K248" s="106"/>
      <c r="L248" s="106"/>
      <c r="M248" s="106"/>
      <c r="N248" s="106"/>
    </row>
    <row r="249" ht="12.75">
      <c r="G249" s="169"/>
    </row>
  </sheetData>
  <sheetProtection/>
  <mergeCells count="5">
    <mergeCell ref="M2:N2"/>
    <mergeCell ref="A3:B4"/>
    <mergeCell ref="D3:F3"/>
    <mergeCell ref="H3:J3"/>
    <mergeCell ref="L3:N3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5"/>
  <sheetViews>
    <sheetView view="pageBreakPreview" zoomScale="85" zoomScaleNormal="90" zoomScaleSheetLayoutView="85" workbookViewId="0" topLeftCell="A1">
      <pane xSplit="2" ySplit="5" topLeftCell="C20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11" sqref="E211"/>
    </sheetView>
  </sheetViews>
  <sheetFormatPr defaultColWidth="11.421875" defaultRowHeight="12.75"/>
  <cols>
    <col min="1" max="2" width="11.421875" style="117" customWidth="1"/>
    <col min="3" max="3" width="16.8515625" style="117" customWidth="1"/>
    <col min="4" max="8" width="23.28125" style="117" customWidth="1"/>
    <col min="9" max="10" width="16.8515625" style="117" customWidth="1"/>
    <col min="11" max="11" width="19.7109375" style="117" customWidth="1"/>
    <col min="12" max="14" width="16.8515625" style="117" customWidth="1"/>
    <col min="15" max="15" width="17.7109375" style="117" customWidth="1"/>
    <col min="16" max="16384" width="11.421875" style="117" customWidth="1"/>
  </cols>
  <sheetData>
    <row r="1" spans="1:15" s="107" customFormat="1" ht="19.5">
      <c r="A1" s="184" t="s">
        <v>34</v>
      </c>
      <c r="B1" s="184"/>
      <c r="C1" s="184"/>
      <c r="D1" s="184"/>
      <c r="E1" s="184"/>
      <c r="F1" s="184"/>
      <c r="G1" s="184"/>
      <c r="H1" s="184"/>
      <c r="I1" s="184"/>
      <c r="J1" s="184"/>
      <c r="K1" s="50"/>
      <c r="L1" s="50"/>
      <c r="M1" s="50"/>
      <c r="N1" s="50"/>
      <c r="O1" s="50"/>
    </row>
    <row r="2" spans="1:15" s="110" customFormat="1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5"/>
      <c r="L2" s="185"/>
      <c r="M2" s="97"/>
      <c r="N2" s="185" t="s">
        <v>35</v>
      </c>
      <c r="O2" s="185"/>
    </row>
    <row r="3" spans="1:15" s="110" customFormat="1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s="110" customFormat="1" ht="14.25" customHeight="1">
      <c r="A4" s="179" t="s">
        <v>26</v>
      </c>
      <c r="B4" s="179"/>
      <c r="C4" s="179" t="s">
        <v>36</v>
      </c>
      <c r="D4" s="182" t="s">
        <v>37</v>
      </c>
      <c r="E4" s="182" t="s">
        <v>38</v>
      </c>
      <c r="F4" s="182" t="s">
        <v>39</v>
      </c>
      <c r="G4" s="182" t="s">
        <v>40</v>
      </c>
      <c r="H4" s="182" t="s">
        <v>41</v>
      </c>
      <c r="I4" s="182" t="s">
        <v>42</v>
      </c>
      <c r="J4" s="182" t="s">
        <v>43</v>
      </c>
      <c r="K4" s="182" t="s">
        <v>44</v>
      </c>
      <c r="L4" s="182" t="s">
        <v>45</v>
      </c>
      <c r="M4" s="182" t="s">
        <v>46</v>
      </c>
      <c r="N4" s="182" t="s">
        <v>47</v>
      </c>
      <c r="O4" s="182" t="s">
        <v>48</v>
      </c>
    </row>
    <row r="5" spans="1:15" s="110" customFormat="1" ht="57" customHeight="1">
      <c r="A5" s="180"/>
      <c r="B5" s="180"/>
      <c r="C5" s="180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</row>
    <row r="6" spans="1:15" s="110" customFormat="1" ht="12.75">
      <c r="A6" s="112"/>
      <c r="B6" s="112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7"/>
      <c r="O6" s="97"/>
    </row>
    <row r="7" spans="1:31" s="162" customFormat="1" ht="14.25">
      <c r="A7" s="69">
        <v>2001</v>
      </c>
      <c r="B7" s="69"/>
      <c r="C7" s="122">
        <v>67.37549565386246</v>
      </c>
      <c r="D7" s="122">
        <v>66.10415654928848</v>
      </c>
      <c r="E7" s="122">
        <v>75.23334362844138</v>
      </c>
      <c r="F7" s="122">
        <v>89.92322769144096</v>
      </c>
      <c r="G7" s="122">
        <v>68.0273148937712</v>
      </c>
      <c r="H7" s="122">
        <v>72.06064338131938</v>
      </c>
      <c r="I7" s="122">
        <v>69.84153460013259</v>
      </c>
      <c r="J7" s="122">
        <v>53.86956074772905</v>
      </c>
      <c r="K7" s="122">
        <v>78.08145168041487</v>
      </c>
      <c r="L7" s="122">
        <v>81.82336168337233</v>
      </c>
      <c r="M7" s="122">
        <v>67.88906793792852</v>
      </c>
      <c r="N7" s="122">
        <v>60.097772475753835</v>
      </c>
      <c r="O7" s="122">
        <v>77.47857521241379</v>
      </c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</row>
    <row r="8" spans="1:28" s="162" customFormat="1" ht="14.25">
      <c r="A8" s="69">
        <v>2002</v>
      </c>
      <c r="B8" s="69"/>
      <c r="C8" s="122">
        <v>69.9021944174305</v>
      </c>
      <c r="D8" s="122">
        <v>68.12715147195244</v>
      </c>
      <c r="E8" s="122">
        <v>78.33539633841514</v>
      </c>
      <c r="F8" s="122">
        <v>91.72418914913054</v>
      </c>
      <c r="G8" s="122">
        <v>70.82076922197452</v>
      </c>
      <c r="H8" s="122">
        <v>74.24730341504723</v>
      </c>
      <c r="I8" s="122">
        <v>73.52661214107641</v>
      </c>
      <c r="J8" s="122">
        <v>54.6937421850757</v>
      </c>
      <c r="K8" s="122">
        <v>82.78401207893816</v>
      </c>
      <c r="L8" s="122">
        <v>84.5346982132178</v>
      </c>
      <c r="M8" s="122">
        <v>73.11540958712393</v>
      </c>
      <c r="N8" s="122">
        <v>62.30618185050605</v>
      </c>
      <c r="O8" s="122">
        <v>81.09484392607135</v>
      </c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</row>
    <row r="9" spans="1:28" s="162" customFormat="1" ht="14.25">
      <c r="A9" s="66">
        <v>2003</v>
      </c>
      <c r="B9" s="66"/>
      <c r="C9" s="123">
        <v>73.6086797987585</v>
      </c>
      <c r="D9" s="123">
        <v>71.01230303951371</v>
      </c>
      <c r="E9" s="123">
        <v>80.91041511191243</v>
      </c>
      <c r="F9" s="123">
        <v>93.79789705632629</v>
      </c>
      <c r="G9" s="123">
        <v>75.22989249262513</v>
      </c>
      <c r="H9" s="123">
        <v>76.96101269969812</v>
      </c>
      <c r="I9" s="123">
        <v>78.41432420687335</v>
      </c>
      <c r="J9" s="123">
        <v>62.108171024276096</v>
      </c>
      <c r="K9" s="123">
        <v>82.42296951426763</v>
      </c>
      <c r="L9" s="123">
        <v>88.89776459542882</v>
      </c>
      <c r="M9" s="123">
        <v>78.3084333917899</v>
      </c>
      <c r="N9" s="123">
        <v>65.28518090920488</v>
      </c>
      <c r="O9" s="123">
        <v>83.88809088524341</v>
      </c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</row>
    <row r="10" spans="1:28" s="162" customFormat="1" ht="14.25">
      <c r="A10" s="66">
        <v>2004</v>
      </c>
      <c r="B10" s="66"/>
      <c r="C10" s="123">
        <v>79.84349002397487</v>
      </c>
      <c r="D10" s="123">
        <v>78.98281909118178</v>
      </c>
      <c r="E10" s="123">
        <v>87.72658586896664</v>
      </c>
      <c r="F10" s="123">
        <v>96.0191732658343</v>
      </c>
      <c r="G10" s="123">
        <v>81.47609095239345</v>
      </c>
      <c r="H10" s="123">
        <v>81.20152127912031</v>
      </c>
      <c r="I10" s="123">
        <v>83.47008293029297</v>
      </c>
      <c r="J10" s="123">
        <v>71.06414917219678</v>
      </c>
      <c r="K10" s="123">
        <v>84.64578101880562</v>
      </c>
      <c r="L10" s="123">
        <v>94.02044319711193</v>
      </c>
      <c r="M10" s="123">
        <v>83.74600677630796</v>
      </c>
      <c r="N10" s="123">
        <v>71.00513334802723</v>
      </c>
      <c r="O10" s="123">
        <v>86.65775403997827</v>
      </c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</row>
    <row r="11" spans="1:28" s="162" customFormat="1" ht="14.25">
      <c r="A11" s="69">
        <v>2005</v>
      </c>
      <c r="B11" s="69"/>
      <c r="C11" s="122">
        <v>87.50774636359984</v>
      </c>
      <c r="D11" s="122">
        <v>88.10260406889306</v>
      </c>
      <c r="E11" s="122">
        <v>91.91115967564757</v>
      </c>
      <c r="F11" s="122">
        <v>98.71107649442489</v>
      </c>
      <c r="G11" s="122">
        <v>87.77945263135778</v>
      </c>
      <c r="H11" s="122">
        <v>87.0019027917382</v>
      </c>
      <c r="I11" s="122">
        <v>90.61522022657192</v>
      </c>
      <c r="J11" s="122">
        <v>84.83147384999336</v>
      </c>
      <c r="K11" s="122">
        <v>87.91793371827463</v>
      </c>
      <c r="L11" s="122">
        <v>97.7598066120702</v>
      </c>
      <c r="M11" s="122">
        <v>89.43564097068769</v>
      </c>
      <c r="N11" s="122">
        <v>79.72968210612657</v>
      </c>
      <c r="O11" s="122">
        <v>91.31693896528714</v>
      </c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</row>
    <row r="12" spans="1:28" s="162" customFormat="1" ht="14.25">
      <c r="A12" s="69">
        <v>2006</v>
      </c>
      <c r="B12" s="124"/>
      <c r="C12" s="122">
        <v>95.50612910600476</v>
      </c>
      <c r="D12" s="122">
        <v>95.30675001506022</v>
      </c>
      <c r="E12" s="122">
        <v>98.07907507736876</v>
      </c>
      <c r="F12" s="122">
        <v>102.4493154918722</v>
      </c>
      <c r="G12" s="122">
        <v>98.43901066485849</v>
      </c>
      <c r="H12" s="122">
        <v>94.26183902048713</v>
      </c>
      <c r="I12" s="122">
        <v>98.38229681263347</v>
      </c>
      <c r="J12" s="122">
        <v>97.14446948957696</v>
      </c>
      <c r="K12" s="122">
        <v>91.82403011041248</v>
      </c>
      <c r="L12" s="122">
        <v>101.72245504892099</v>
      </c>
      <c r="M12" s="122">
        <v>97.8573635885274</v>
      </c>
      <c r="N12" s="122">
        <v>89.90958546949825</v>
      </c>
      <c r="O12" s="122">
        <v>96.65451532263633</v>
      </c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</row>
    <row r="13" spans="1:28" s="163" customFormat="1" ht="14.25" hidden="1">
      <c r="A13" s="72" t="s">
        <v>0</v>
      </c>
      <c r="B13" s="72"/>
      <c r="C13" s="126">
        <v>91.49404911900496</v>
      </c>
      <c r="D13" s="126">
        <v>91.93180144322591</v>
      </c>
      <c r="E13" s="126">
        <v>95.74872122512002</v>
      </c>
      <c r="F13" s="126">
        <v>100.49034049571758</v>
      </c>
      <c r="G13" s="126">
        <v>94.3727829922365</v>
      </c>
      <c r="H13" s="126">
        <v>90.48453898114528</v>
      </c>
      <c r="I13" s="126">
        <v>94.95278700794833</v>
      </c>
      <c r="J13" s="126">
        <v>90.61709561542196</v>
      </c>
      <c r="K13" s="126">
        <v>90.75978742925051</v>
      </c>
      <c r="L13" s="126">
        <v>99.86126386593077</v>
      </c>
      <c r="M13" s="126">
        <v>90.67279713764651</v>
      </c>
      <c r="N13" s="126">
        <v>85.30072459877974</v>
      </c>
      <c r="O13" s="126">
        <v>93.9856040150882</v>
      </c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</row>
    <row r="14" spans="1:28" s="163" customFormat="1" ht="14.25" hidden="1">
      <c r="A14" s="72" t="s">
        <v>1</v>
      </c>
      <c r="B14" s="72"/>
      <c r="C14" s="126">
        <v>92.80407452329216</v>
      </c>
      <c r="D14" s="126">
        <v>93.07632018064737</v>
      </c>
      <c r="E14" s="126">
        <v>96.76223222472738</v>
      </c>
      <c r="F14" s="126">
        <v>100.83442985692365</v>
      </c>
      <c r="G14" s="126">
        <v>94.61302061366138</v>
      </c>
      <c r="H14" s="126">
        <v>91.15260777436612</v>
      </c>
      <c r="I14" s="126">
        <v>95.66417517066779</v>
      </c>
      <c r="J14" s="126">
        <v>90.99558860852007</v>
      </c>
      <c r="K14" s="126">
        <v>90.90037872725786</v>
      </c>
      <c r="L14" s="126">
        <v>100.01625507472318</v>
      </c>
      <c r="M14" s="126">
        <v>98.18799254192997</v>
      </c>
      <c r="N14" s="126">
        <v>85.8650132346873</v>
      </c>
      <c r="O14" s="126">
        <v>94.57353281017605</v>
      </c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</row>
    <row r="15" spans="1:28" s="163" customFormat="1" ht="14.25" hidden="1">
      <c r="A15" s="73" t="s">
        <v>2</v>
      </c>
      <c r="B15" s="73"/>
      <c r="C15" s="128">
        <v>93.41291152577789</v>
      </c>
      <c r="D15" s="128">
        <v>93.63252825712462</v>
      </c>
      <c r="E15" s="128">
        <v>97.11457598339447</v>
      </c>
      <c r="F15" s="128">
        <v>101.11230222008454</v>
      </c>
      <c r="G15" s="128">
        <v>94.90562999863704</v>
      </c>
      <c r="H15" s="128">
        <v>91.56874438524797</v>
      </c>
      <c r="I15" s="128">
        <v>95.95933742104981</v>
      </c>
      <c r="J15" s="128">
        <v>92.75458694283641</v>
      </c>
      <c r="K15" s="128">
        <v>91.37292203121076</v>
      </c>
      <c r="L15" s="128">
        <v>100.63391505613082</v>
      </c>
      <c r="M15" s="128">
        <v>98.32562961123459</v>
      </c>
      <c r="N15" s="128">
        <v>86.91637546014961</v>
      </c>
      <c r="O15" s="128">
        <v>95.02587588501896</v>
      </c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</row>
    <row r="16" spans="1:28" s="163" customFormat="1" ht="14.25" hidden="1">
      <c r="A16" s="73" t="s">
        <v>3</v>
      </c>
      <c r="B16" s="73"/>
      <c r="C16" s="128">
        <v>94.73212626986177</v>
      </c>
      <c r="D16" s="128">
        <v>94.65569869470879</v>
      </c>
      <c r="E16" s="128">
        <v>97.64696812731053</v>
      </c>
      <c r="F16" s="128">
        <v>101.3831384999693</v>
      </c>
      <c r="G16" s="128">
        <v>95.40395321227844</v>
      </c>
      <c r="H16" s="128">
        <v>92.23189472470294</v>
      </c>
      <c r="I16" s="128">
        <v>96.51015318182284</v>
      </c>
      <c r="J16" s="128">
        <v>100.00952885378427</v>
      </c>
      <c r="K16" s="128">
        <v>91.56339557359281</v>
      </c>
      <c r="L16" s="128">
        <v>100.95123435435698</v>
      </c>
      <c r="M16" s="128">
        <v>98.51455110841138</v>
      </c>
      <c r="N16" s="128">
        <v>87.82953659818445</v>
      </c>
      <c r="O16" s="128">
        <v>95.33745433259966</v>
      </c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</row>
    <row r="17" spans="1:28" s="163" customFormat="1" ht="14.25" hidden="1">
      <c r="A17" s="72" t="s">
        <v>4</v>
      </c>
      <c r="B17" s="72"/>
      <c r="C17" s="126">
        <v>95.58188464356351</v>
      </c>
      <c r="D17" s="126">
        <v>95.21140319034355</v>
      </c>
      <c r="E17" s="126">
        <v>97.64426689366455</v>
      </c>
      <c r="F17" s="126">
        <v>101.57806094520522</v>
      </c>
      <c r="G17" s="126">
        <v>96.76826673864174</v>
      </c>
      <c r="H17" s="126">
        <v>93.22589838163914</v>
      </c>
      <c r="I17" s="126">
        <v>97.8821409976757</v>
      </c>
      <c r="J17" s="126">
        <v>102.15168829847725</v>
      </c>
      <c r="K17" s="126">
        <v>92.0575639119102</v>
      </c>
      <c r="L17" s="126">
        <v>100.23526379475528</v>
      </c>
      <c r="M17" s="126">
        <v>98.89079059161398</v>
      </c>
      <c r="N17" s="126">
        <v>88.93051566775644</v>
      </c>
      <c r="O17" s="126">
        <v>96.23611252422138</v>
      </c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</row>
    <row r="18" spans="1:28" s="163" customFormat="1" ht="14.25" hidden="1">
      <c r="A18" s="72" t="s">
        <v>5</v>
      </c>
      <c r="B18" s="72"/>
      <c r="C18" s="126">
        <v>95.90674950859871</v>
      </c>
      <c r="D18" s="126">
        <v>95.34790690757978</v>
      </c>
      <c r="E18" s="126">
        <v>97.90123463128573</v>
      </c>
      <c r="F18" s="126">
        <v>102.03029065416816</v>
      </c>
      <c r="G18" s="126">
        <v>98.3741607867895</v>
      </c>
      <c r="H18" s="126">
        <v>94.10161316811435</v>
      </c>
      <c r="I18" s="126">
        <v>98.64422856253157</v>
      </c>
      <c r="J18" s="126">
        <v>100.60831724056231</v>
      </c>
      <c r="K18" s="126">
        <v>92.50709534282744</v>
      </c>
      <c r="L18" s="126">
        <v>101.98302127627261</v>
      </c>
      <c r="M18" s="126">
        <v>98.04368387082738</v>
      </c>
      <c r="N18" s="126">
        <v>90.27180862695782</v>
      </c>
      <c r="O18" s="126">
        <v>96.74164381835931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</row>
    <row r="19" spans="1:28" s="163" customFormat="1" ht="14.25" hidden="1">
      <c r="A19" s="73" t="s">
        <v>6</v>
      </c>
      <c r="B19" s="73"/>
      <c r="C19" s="128">
        <v>96.423411293056</v>
      </c>
      <c r="D19" s="128">
        <v>95.1361131480819</v>
      </c>
      <c r="E19" s="128">
        <v>97.93640207532529</v>
      </c>
      <c r="F19" s="128">
        <v>102.34853917292774</v>
      </c>
      <c r="G19" s="128">
        <v>99.65146594614265</v>
      </c>
      <c r="H19" s="128">
        <v>94.83806407266363</v>
      </c>
      <c r="I19" s="128">
        <v>99.13593428632043</v>
      </c>
      <c r="J19" s="128">
        <v>103.48503151183748</v>
      </c>
      <c r="K19" s="128">
        <v>92.84308009221026</v>
      </c>
      <c r="L19" s="128">
        <v>101.40373804043136</v>
      </c>
      <c r="M19" s="128">
        <v>98.21366140961007</v>
      </c>
      <c r="N19" s="128">
        <v>90.91999286688274</v>
      </c>
      <c r="O19" s="128">
        <v>97.04863839975212</v>
      </c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</row>
    <row r="20" spans="1:28" s="163" customFormat="1" ht="14.25" hidden="1">
      <c r="A20" s="73" t="s">
        <v>7</v>
      </c>
      <c r="B20" s="73"/>
      <c r="C20" s="128">
        <v>96.58937073637381</v>
      </c>
      <c r="D20" s="128">
        <v>94.98061880355621</v>
      </c>
      <c r="E20" s="128">
        <v>98.00233283021898</v>
      </c>
      <c r="F20" s="128">
        <v>102.99736946840423</v>
      </c>
      <c r="G20" s="128">
        <v>101.06629748282373</v>
      </c>
      <c r="H20" s="128">
        <v>95.58304523366549</v>
      </c>
      <c r="I20" s="128">
        <v>99.53086608149584</v>
      </c>
      <c r="J20" s="128">
        <v>102.23505313921979</v>
      </c>
      <c r="K20" s="128">
        <v>93.17211128137286</v>
      </c>
      <c r="L20" s="128">
        <v>101.86064912009483</v>
      </c>
      <c r="M20" s="128">
        <v>98.34632671853286</v>
      </c>
      <c r="N20" s="128">
        <v>91.30462847580368</v>
      </c>
      <c r="O20" s="128">
        <v>97.42744874875434</v>
      </c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</row>
    <row r="21" spans="1:28" s="163" customFormat="1" ht="14.25" hidden="1">
      <c r="A21" s="72" t="s">
        <v>8</v>
      </c>
      <c r="B21" s="72"/>
      <c r="C21" s="126">
        <v>96.20411002763359</v>
      </c>
      <c r="D21" s="126">
        <v>94.91377538629101</v>
      </c>
      <c r="E21" s="126">
        <v>98.06479875336422</v>
      </c>
      <c r="F21" s="126">
        <v>103.47301415378402</v>
      </c>
      <c r="G21" s="126">
        <v>101.50594651508756</v>
      </c>
      <c r="H21" s="126">
        <v>96.29187755613044</v>
      </c>
      <c r="I21" s="126">
        <v>99.95142386653929</v>
      </c>
      <c r="J21" s="126">
        <v>96.52117071142507</v>
      </c>
      <c r="K21" s="126">
        <v>91.27201519076688</v>
      </c>
      <c r="L21" s="126">
        <v>102.33225144450272</v>
      </c>
      <c r="M21" s="126">
        <v>98.51698675426128</v>
      </c>
      <c r="N21" s="126">
        <v>91.79219825002741</v>
      </c>
      <c r="O21" s="126">
        <v>97.69294728834338</v>
      </c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</row>
    <row r="22" spans="1:28" s="163" customFormat="1" ht="14.25" hidden="1">
      <c r="A22" s="72" t="s">
        <v>9</v>
      </c>
      <c r="B22" s="72"/>
      <c r="C22" s="126">
        <v>96.63239160353089</v>
      </c>
      <c r="D22" s="126">
        <v>95.85886528457391</v>
      </c>
      <c r="E22" s="126">
        <v>99.27054313807835</v>
      </c>
      <c r="F22" s="126">
        <v>103.73820197323944</v>
      </c>
      <c r="G22" s="126">
        <v>101.23512909311266</v>
      </c>
      <c r="H22" s="126">
        <v>96.60290279403891</v>
      </c>
      <c r="I22" s="126">
        <v>100.50453998221377</v>
      </c>
      <c r="J22" s="126">
        <v>95.93569867859101</v>
      </c>
      <c r="K22" s="126">
        <v>91.67329814909773</v>
      </c>
      <c r="L22" s="126">
        <v>103.5539614744807</v>
      </c>
      <c r="M22" s="126">
        <v>98.66853708423578</v>
      </c>
      <c r="N22" s="126">
        <v>92.31314686993717</v>
      </c>
      <c r="O22" s="126">
        <v>98.09340265581336</v>
      </c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</row>
    <row r="23" spans="1:28" s="163" customFormat="1" ht="14.25" hidden="1">
      <c r="A23" s="73" t="s">
        <v>10</v>
      </c>
      <c r="B23" s="73"/>
      <c r="C23" s="128">
        <v>97.36399939872862</v>
      </c>
      <c r="D23" s="128">
        <v>97.71561782134427</v>
      </c>
      <c r="E23" s="128">
        <v>99.80153553329325</v>
      </c>
      <c r="F23" s="128">
        <v>104.32738630661424</v>
      </c>
      <c r="G23" s="128">
        <v>101.50976724865451</v>
      </c>
      <c r="H23" s="128">
        <v>97.23158795459561</v>
      </c>
      <c r="I23" s="128">
        <v>100.85173481108805</v>
      </c>
      <c r="J23" s="128">
        <v>94.73481565341302</v>
      </c>
      <c r="K23" s="128">
        <v>91.88127911275568</v>
      </c>
      <c r="L23" s="128">
        <v>103.37534582073674</v>
      </c>
      <c r="M23" s="128">
        <v>98.87328577499188</v>
      </c>
      <c r="N23" s="128">
        <v>93.15681217314268</v>
      </c>
      <c r="O23" s="128">
        <v>98.5316062071331</v>
      </c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</row>
    <row r="24" spans="1:28" s="163" customFormat="1" ht="14.25" hidden="1">
      <c r="A24" s="73" t="s">
        <v>11</v>
      </c>
      <c r="B24" s="73"/>
      <c r="C24" s="128">
        <v>98.92847062263523</v>
      </c>
      <c r="D24" s="128">
        <v>101.22035106324523</v>
      </c>
      <c r="E24" s="128">
        <v>101.05528951264218</v>
      </c>
      <c r="F24" s="128">
        <v>105.07871215542805</v>
      </c>
      <c r="G24" s="128">
        <v>101.8617073502361</v>
      </c>
      <c r="H24" s="128">
        <v>97.82929321953571</v>
      </c>
      <c r="I24" s="128">
        <v>101.00024038224811</v>
      </c>
      <c r="J24" s="128">
        <v>95.6850586208348</v>
      </c>
      <c r="K24" s="128">
        <v>91.88543448269692</v>
      </c>
      <c r="L24" s="128">
        <v>104.46256126463565</v>
      </c>
      <c r="M24" s="128">
        <v>99.03412045903325</v>
      </c>
      <c r="N24" s="128">
        <v>94.31427281166981</v>
      </c>
      <c r="O24" s="128">
        <v>99.1599171863761</v>
      </c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</row>
    <row r="25" spans="1:28" s="163" customFormat="1" ht="14.25" hidden="1">
      <c r="A25" s="72"/>
      <c r="B25" s="7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</row>
    <row r="26" spans="1:28" s="163" customFormat="1" ht="14.25">
      <c r="A26" s="66">
        <v>2007</v>
      </c>
      <c r="B26" s="125"/>
      <c r="C26" s="123">
        <v>106.13303376873466</v>
      </c>
      <c r="D26" s="123">
        <v>111.6655245491876</v>
      </c>
      <c r="E26" s="123">
        <v>110.02120413171724</v>
      </c>
      <c r="F26" s="123">
        <v>108.51190020194855</v>
      </c>
      <c r="G26" s="123">
        <v>106.6488358152335</v>
      </c>
      <c r="H26" s="123">
        <v>103.73759320193687</v>
      </c>
      <c r="I26" s="123">
        <v>104.34844796471458</v>
      </c>
      <c r="J26" s="123">
        <v>103.93260078829378</v>
      </c>
      <c r="K26" s="123">
        <v>93.70745236313553</v>
      </c>
      <c r="L26" s="123">
        <v>107.88003085042969</v>
      </c>
      <c r="M26" s="123">
        <v>105.30627983503963</v>
      </c>
      <c r="N26" s="123">
        <v>102.2251323953537</v>
      </c>
      <c r="O26" s="123">
        <v>102.79085450690916</v>
      </c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</row>
    <row r="27" spans="1:28" s="163" customFormat="1" ht="14.25">
      <c r="A27" s="66">
        <v>2008</v>
      </c>
      <c r="B27" s="125"/>
      <c r="C27" s="123">
        <v>127.1751846304212</v>
      </c>
      <c r="D27" s="123">
        <v>144.45026193381744</v>
      </c>
      <c r="E27" s="123">
        <v>126.16510455491891</v>
      </c>
      <c r="F27" s="123">
        <v>117.30048516325104</v>
      </c>
      <c r="G27" s="123">
        <v>123.10056560375563</v>
      </c>
      <c r="H27" s="123">
        <v>122.80635361417825</v>
      </c>
      <c r="I27" s="123">
        <v>112.5032589561636</v>
      </c>
      <c r="J27" s="123">
        <v>122.69307386545985</v>
      </c>
      <c r="K27" s="123">
        <v>95.51120722699163</v>
      </c>
      <c r="L27" s="123">
        <v>117.31019448908974</v>
      </c>
      <c r="M27" s="123">
        <v>115.69622101459775</v>
      </c>
      <c r="N27" s="123">
        <v>129.1580593499143</v>
      </c>
      <c r="O27" s="123">
        <v>115.03622673076917</v>
      </c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</row>
    <row r="28" spans="1:28" s="163" customFormat="1" ht="14.25">
      <c r="A28" s="69">
        <v>2009</v>
      </c>
      <c r="B28" s="72"/>
      <c r="C28" s="122">
        <v>131.86413572889128</v>
      </c>
      <c r="D28" s="122">
        <v>148.04348119132794</v>
      </c>
      <c r="E28" s="122">
        <v>136.2123940319304</v>
      </c>
      <c r="F28" s="122">
        <v>125.21675805817172</v>
      </c>
      <c r="G28" s="122">
        <v>120.20263596785246</v>
      </c>
      <c r="H28" s="122">
        <v>135.33775317832317</v>
      </c>
      <c r="I28" s="122">
        <v>120.71083041945117</v>
      </c>
      <c r="J28" s="122">
        <v>111.6193525735586</v>
      </c>
      <c r="K28" s="122">
        <v>100.47637894146452</v>
      </c>
      <c r="L28" s="122">
        <v>124.53858439458111</v>
      </c>
      <c r="M28" s="122">
        <v>129.31545773006056</v>
      </c>
      <c r="N28" s="122">
        <v>140.78457969901464</v>
      </c>
      <c r="O28" s="122">
        <v>124.62328179693618</v>
      </c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</row>
    <row r="29" spans="1:28" s="163" customFormat="1" ht="14.25">
      <c r="A29" s="69">
        <v>2010</v>
      </c>
      <c r="B29" s="72"/>
      <c r="C29" s="122">
        <v>139.05741835796167</v>
      </c>
      <c r="D29" s="122">
        <v>154.67493550000003</v>
      </c>
      <c r="E29" s="122">
        <v>148.12687591666665</v>
      </c>
      <c r="F29" s="122">
        <v>130.61140808333334</v>
      </c>
      <c r="G29" s="122">
        <v>131.38615549999997</v>
      </c>
      <c r="H29" s="122">
        <v>141.08025966666668</v>
      </c>
      <c r="I29" s="122">
        <v>127.50022983333332</v>
      </c>
      <c r="J29" s="122">
        <v>125.17064208333333</v>
      </c>
      <c r="K29" s="122">
        <v>105.42217591666667</v>
      </c>
      <c r="L29" s="122">
        <v>124.37563383333332</v>
      </c>
      <c r="M29" s="122">
        <v>139.8562105</v>
      </c>
      <c r="N29" s="122">
        <v>146.70868741666666</v>
      </c>
      <c r="O29" s="122">
        <v>129.95766041666664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</row>
    <row r="30" spans="1:28" s="163" customFormat="1" ht="14.25">
      <c r="A30" s="72"/>
      <c r="B30" s="72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</row>
    <row r="31" spans="1:28" s="163" customFormat="1" ht="14.25">
      <c r="A31" s="124">
        <v>2011</v>
      </c>
      <c r="B31" s="72"/>
      <c r="C31" s="127">
        <v>150.29585375000002</v>
      </c>
      <c r="D31" s="127">
        <v>168.76497783333332</v>
      </c>
      <c r="E31" s="127">
        <v>161.62068433333332</v>
      </c>
      <c r="F31" s="127">
        <v>141.74000833333335</v>
      </c>
      <c r="G31" s="127">
        <v>142.10673325</v>
      </c>
      <c r="H31" s="127">
        <v>150.85690516666668</v>
      </c>
      <c r="I31" s="127">
        <v>138.074656</v>
      </c>
      <c r="J31" s="127">
        <v>141.78286691666668</v>
      </c>
      <c r="K31" s="127">
        <v>107.29691841666664</v>
      </c>
      <c r="L31" s="127">
        <v>128.95822</v>
      </c>
      <c r="M31" s="127">
        <v>148.16583916666667</v>
      </c>
      <c r="N31" s="127">
        <v>157.18945775</v>
      </c>
      <c r="O31" s="127">
        <v>137.84601891666668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</row>
    <row r="32" spans="1:28" s="163" customFormat="1" ht="14.25">
      <c r="A32" s="124"/>
      <c r="B32" s="12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</row>
    <row r="33" spans="1:28" s="163" customFormat="1" ht="14.25">
      <c r="A33" s="72" t="s">
        <v>0</v>
      </c>
      <c r="B33" s="72"/>
      <c r="C33" s="126">
        <v>144.81706599999998</v>
      </c>
      <c r="D33" s="126">
        <v>162.722909</v>
      </c>
      <c r="E33" s="126">
        <v>159.972715</v>
      </c>
      <c r="F33" s="126">
        <v>135.048291</v>
      </c>
      <c r="G33" s="126">
        <v>137.17337899999998</v>
      </c>
      <c r="H33" s="126">
        <v>145.580201</v>
      </c>
      <c r="I33" s="126">
        <v>133.745779</v>
      </c>
      <c r="J33" s="126">
        <v>132.367776</v>
      </c>
      <c r="K33" s="126">
        <v>107.04025</v>
      </c>
      <c r="L33" s="126">
        <v>125.76572999999999</v>
      </c>
      <c r="M33" s="126">
        <v>141.88600499999998</v>
      </c>
      <c r="N33" s="126">
        <v>152.195673</v>
      </c>
      <c r="O33" s="126">
        <v>133.741062</v>
      </c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</row>
    <row r="34" spans="1:28" s="163" customFormat="1" ht="14.25">
      <c r="A34" s="72" t="s">
        <v>1</v>
      </c>
      <c r="B34" s="72"/>
      <c r="C34" s="126">
        <v>145.84598699999998</v>
      </c>
      <c r="D34" s="126">
        <v>163.577822</v>
      </c>
      <c r="E34" s="126">
        <v>160.570304</v>
      </c>
      <c r="F34" s="126">
        <v>135.82908799999998</v>
      </c>
      <c r="G34" s="126">
        <v>137.935534</v>
      </c>
      <c r="H34" s="126">
        <v>146.189581</v>
      </c>
      <c r="I34" s="126">
        <v>134.354319</v>
      </c>
      <c r="J34" s="126">
        <v>134.30542499999999</v>
      </c>
      <c r="K34" s="126">
        <v>106.708855</v>
      </c>
      <c r="L34" s="126">
        <v>126.213478</v>
      </c>
      <c r="M34" s="126">
        <v>147.75902</v>
      </c>
      <c r="N34" s="126">
        <v>152.674172</v>
      </c>
      <c r="O34" s="126">
        <v>134.17657699999998</v>
      </c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</row>
    <row r="35" spans="1:28" s="163" customFormat="1" ht="14.25">
      <c r="A35" s="73" t="s">
        <v>2</v>
      </c>
      <c r="B35" s="73"/>
      <c r="C35" s="128">
        <v>146.786254</v>
      </c>
      <c r="D35" s="128">
        <v>163.819677</v>
      </c>
      <c r="E35" s="128">
        <v>160.362903</v>
      </c>
      <c r="F35" s="128">
        <v>136.62761</v>
      </c>
      <c r="G35" s="128">
        <v>138.917574</v>
      </c>
      <c r="H35" s="128">
        <v>147.560222</v>
      </c>
      <c r="I35" s="128">
        <v>135.183502</v>
      </c>
      <c r="J35" s="128">
        <v>138.426172</v>
      </c>
      <c r="K35" s="128">
        <v>107.176579</v>
      </c>
      <c r="L35" s="128">
        <v>126.698937</v>
      </c>
      <c r="M35" s="128">
        <v>148.057898</v>
      </c>
      <c r="N35" s="128">
        <v>153.592789</v>
      </c>
      <c r="O35" s="128">
        <v>135.058121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</row>
    <row r="36" spans="1:28" s="163" customFormat="1" ht="14.25">
      <c r="A36" s="73" t="s">
        <v>3</v>
      </c>
      <c r="B36" s="73"/>
      <c r="C36" s="128">
        <v>147.761551</v>
      </c>
      <c r="D36" s="128">
        <v>164.452358</v>
      </c>
      <c r="E36" s="128">
        <v>160.143234</v>
      </c>
      <c r="F36" s="128">
        <v>137.356878</v>
      </c>
      <c r="G36" s="128">
        <v>140.126878</v>
      </c>
      <c r="H36" s="128">
        <v>148.536828</v>
      </c>
      <c r="I36" s="128">
        <v>135.293582</v>
      </c>
      <c r="J36" s="128">
        <v>143.239979</v>
      </c>
      <c r="K36" s="128">
        <v>106.934334</v>
      </c>
      <c r="L36" s="128">
        <v>126.744811</v>
      </c>
      <c r="M36" s="128">
        <v>148.397572</v>
      </c>
      <c r="N36" s="128">
        <v>154.171287</v>
      </c>
      <c r="O36" s="128">
        <v>135.693333</v>
      </c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</row>
    <row r="37" spans="1:28" s="163" customFormat="1" ht="14.25">
      <c r="A37" s="72" t="s">
        <v>4</v>
      </c>
      <c r="B37" s="72"/>
      <c r="C37" s="126">
        <v>149.296602</v>
      </c>
      <c r="D37" s="126">
        <v>166.038499</v>
      </c>
      <c r="E37" s="126">
        <v>160.500815</v>
      </c>
      <c r="F37" s="126">
        <v>139.656096</v>
      </c>
      <c r="G37" s="126">
        <v>141.456474</v>
      </c>
      <c r="H37" s="126">
        <v>149.585997</v>
      </c>
      <c r="I37" s="126">
        <v>137.233922</v>
      </c>
      <c r="J37" s="126">
        <v>145.14317</v>
      </c>
      <c r="K37" s="126">
        <v>107.34904</v>
      </c>
      <c r="L37" s="126">
        <v>127.220095</v>
      </c>
      <c r="M37" s="126">
        <v>147.733254</v>
      </c>
      <c r="N37" s="126">
        <v>157.156375</v>
      </c>
      <c r="O37" s="126">
        <v>137.545589</v>
      </c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</row>
    <row r="38" spans="1:28" s="163" customFormat="1" ht="14.25">
      <c r="A38" s="72" t="s">
        <v>5</v>
      </c>
      <c r="B38" s="72"/>
      <c r="C38" s="126">
        <v>150.280557</v>
      </c>
      <c r="D38" s="126">
        <v>168.283505</v>
      </c>
      <c r="E38" s="126">
        <v>160.947</v>
      </c>
      <c r="F38" s="126">
        <v>141.309267</v>
      </c>
      <c r="G38" s="126">
        <v>142.63600499999998</v>
      </c>
      <c r="H38" s="126">
        <v>150.534044</v>
      </c>
      <c r="I38" s="126">
        <v>137.843605</v>
      </c>
      <c r="J38" s="126">
        <v>142.91091799999998</v>
      </c>
      <c r="K38" s="126">
        <v>107.53329</v>
      </c>
      <c r="L38" s="126">
        <v>127.820674</v>
      </c>
      <c r="M38" s="126">
        <v>148.01533799999999</v>
      </c>
      <c r="N38" s="126">
        <v>157.865938</v>
      </c>
      <c r="O38" s="126">
        <v>138.29333599999998</v>
      </c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</row>
    <row r="39" spans="1:28" s="163" customFormat="1" ht="14.25">
      <c r="A39" s="73" t="s">
        <v>6</v>
      </c>
      <c r="B39" s="73"/>
      <c r="C39" s="128">
        <v>150.81451099999998</v>
      </c>
      <c r="D39" s="128">
        <v>168.035284</v>
      </c>
      <c r="E39" s="128">
        <v>161.36838799999998</v>
      </c>
      <c r="F39" s="128">
        <v>142.945327</v>
      </c>
      <c r="G39" s="128">
        <v>143.14605699999998</v>
      </c>
      <c r="H39" s="128">
        <v>151.205208</v>
      </c>
      <c r="I39" s="128">
        <v>138.37662899999998</v>
      </c>
      <c r="J39" s="128">
        <v>144.502521</v>
      </c>
      <c r="K39" s="128">
        <v>108.969574</v>
      </c>
      <c r="L39" s="128">
        <v>128.196132</v>
      </c>
      <c r="M39" s="128">
        <v>148.385586</v>
      </c>
      <c r="N39" s="128">
        <v>158.779229</v>
      </c>
      <c r="O39" s="128">
        <v>139.126591</v>
      </c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</row>
    <row r="40" spans="1:28" s="163" customFormat="1" ht="14.25">
      <c r="A40" s="73" t="s">
        <v>7</v>
      </c>
      <c r="B40" s="73"/>
      <c r="C40" s="128">
        <v>151.767869</v>
      </c>
      <c r="D40" s="128">
        <v>170.523496</v>
      </c>
      <c r="E40" s="128">
        <v>161.805244</v>
      </c>
      <c r="F40" s="128">
        <v>143.870203</v>
      </c>
      <c r="G40" s="128">
        <v>143.61539199999999</v>
      </c>
      <c r="H40" s="128">
        <v>152.191263</v>
      </c>
      <c r="I40" s="128">
        <v>139.165252</v>
      </c>
      <c r="J40" s="128">
        <v>144.41115</v>
      </c>
      <c r="K40" s="128">
        <v>106.494939</v>
      </c>
      <c r="L40" s="128">
        <v>128.692008</v>
      </c>
      <c r="M40" s="128">
        <v>148.715286</v>
      </c>
      <c r="N40" s="128">
        <v>158.953696</v>
      </c>
      <c r="O40" s="128">
        <v>139.35807</v>
      </c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</row>
    <row r="41" spans="1:28" s="163" customFormat="1" ht="14.25">
      <c r="A41" s="72" t="s">
        <v>8</v>
      </c>
      <c r="B41" s="72"/>
      <c r="C41" s="126">
        <v>152.134661</v>
      </c>
      <c r="D41" s="126">
        <v>170.845576</v>
      </c>
      <c r="E41" s="126">
        <v>161.68856399999999</v>
      </c>
      <c r="F41" s="126">
        <v>144.827882</v>
      </c>
      <c r="G41" s="126">
        <v>144.568963</v>
      </c>
      <c r="H41" s="126">
        <v>153.033343</v>
      </c>
      <c r="I41" s="126">
        <v>139.96723</v>
      </c>
      <c r="J41" s="126">
        <v>144.468246</v>
      </c>
      <c r="K41" s="126">
        <v>106.966157</v>
      </c>
      <c r="L41" s="126">
        <v>128.389669</v>
      </c>
      <c r="M41" s="126">
        <v>149.082472</v>
      </c>
      <c r="N41" s="126">
        <v>158.828317</v>
      </c>
      <c r="O41" s="126">
        <v>139.38606</v>
      </c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</row>
    <row r="42" spans="1:28" s="163" customFormat="1" ht="14.25">
      <c r="A42" s="72" t="s">
        <v>9</v>
      </c>
      <c r="B42" s="72"/>
      <c r="C42" s="126">
        <v>152.784576</v>
      </c>
      <c r="D42" s="126">
        <v>171.700653</v>
      </c>
      <c r="E42" s="126">
        <v>163.07198599999998</v>
      </c>
      <c r="F42" s="126">
        <v>146.396222</v>
      </c>
      <c r="G42" s="126">
        <v>145.065302</v>
      </c>
      <c r="H42" s="126">
        <v>154.491388</v>
      </c>
      <c r="I42" s="126">
        <v>141.300053</v>
      </c>
      <c r="J42" s="126">
        <v>142.939329</v>
      </c>
      <c r="K42" s="126">
        <v>106.942099</v>
      </c>
      <c r="L42" s="126">
        <v>128.506849</v>
      </c>
      <c r="M42" s="126">
        <v>149.69484</v>
      </c>
      <c r="N42" s="126">
        <v>159.995068</v>
      </c>
      <c r="O42" s="126">
        <v>140.020127</v>
      </c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</row>
    <row r="43" spans="1:28" s="163" customFormat="1" ht="14.25">
      <c r="A43" s="73" t="s">
        <v>10</v>
      </c>
      <c r="B43" s="73"/>
      <c r="C43" s="128">
        <v>154.6954</v>
      </c>
      <c r="D43" s="128">
        <v>176.838226</v>
      </c>
      <c r="E43" s="128">
        <v>164.051596</v>
      </c>
      <c r="F43" s="128">
        <v>147.441743</v>
      </c>
      <c r="G43" s="128">
        <v>145.033934</v>
      </c>
      <c r="H43" s="128">
        <v>155.321597</v>
      </c>
      <c r="I43" s="128">
        <v>142.05847699999998</v>
      </c>
      <c r="J43" s="128">
        <v>144.435688</v>
      </c>
      <c r="K43" s="128">
        <v>107.166646</v>
      </c>
      <c r="L43" s="128">
        <v>128.004252</v>
      </c>
      <c r="M43" s="128">
        <v>149.95352499999998</v>
      </c>
      <c r="N43" s="128">
        <v>159.967289</v>
      </c>
      <c r="O43" s="128">
        <v>140.412439</v>
      </c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</row>
    <row r="44" spans="1:28" s="163" customFormat="1" ht="14.25">
      <c r="A44" s="73" t="s">
        <v>11</v>
      </c>
      <c r="B44" s="73"/>
      <c r="C44" s="128">
        <v>156.565211</v>
      </c>
      <c r="D44" s="128">
        <v>178.341729</v>
      </c>
      <c r="E44" s="128">
        <v>164.965463</v>
      </c>
      <c r="F44" s="128">
        <v>149.571493</v>
      </c>
      <c r="G44" s="128">
        <v>145.605307</v>
      </c>
      <c r="H44" s="128">
        <v>156.05319</v>
      </c>
      <c r="I44" s="128">
        <v>142.373522</v>
      </c>
      <c r="J44" s="128">
        <v>144.244029</v>
      </c>
      <c r="K44" s="128">
        <v>108.281258</v>
      </c>
      <c r="L44" s="128">
        <v>145.246005</v>
      </c>
      <c r="M44" s="128">
        <v>150.309274</v>
      </c>
      <c r="N44" s="128">
        <v>162.09366</v>
      </c>
      <c r="O44" s="128">
        <v>141.340922</v>
      </c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</row>
    <row r="45" spans="1:28" s="163" customFormat="1" ht="14.25">
      <c r="A45" s="72"/>
      <c r="B45" s="7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</row>
    <row r="46" spans="1:28" s="163" customFormat="1" ht="14.25">
      <c r="A46" s="124">
        <v>2012</v>
      </c>
      <c r="B46" s="72"/>
      <c r="C46" s="127">
        <v>161.1084280833333</v>
      </c>
      <c r="D46" s="127">
        <v>183.27671091666662</v>
      </c>
      <c r="E46" s="127">
        <v>168.89894541666663</v>
      </c>
      <c r="F46" s="127">
        <v>154.696947</v>
      </c>
      <c r="G46" s="127">
        <v>148.38673658333332</v>
      </c>
      <c r="H46" s="127">
        <v>160.8487164166667</v>
      </c>
      <c r="I46" s="127">
        <v>147.03629158333334</v>
      </c>
      <c r="J46" s="127">
        <v>153.2111820833333</v>
      </c>
      <c r="K46" s="127">
        <v>110.07308758333335</v>
      </c>
      <c r="L46" s="127">
        <v>132.80778224999997</v>
      </c>
      <c r="M46" s="127">
        <v>159.72631441666667</v>
      </c>
      <c r="N46" s="127">
        <v>168.92448483333334</v>
      </c>
      <c r="O46" s="127">
        <v>146.67055574999998</v>
      </c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</row>
    <row r="47" spans="1:28" s="163" customFormat="1" ht="14.25">
      <c r="A47" s="124"/>
      <c r="B47" s="124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</row>
    <row r="48" spans="1:28" s="91" customFormat="1" ht="14.25">
      <c r="A48" s="72" t="s">
        <v>0</v>
      </c>
      <c r="B48" s="72"/>
      <c r="C48" s="126">
        <v>156.77047</v>
      </c>
      <c r="D48" s="126">
        <v>178.831908</v>
      </c>
      <c r="E48" s="126">
        <v>165.399146</v>
      </c>
      <c r="F48" s="126">
        <v>150.610633</v>
      </c>
      <c r="G48" s="126">
        <v>148.925028</v>
      </c>
      <c r="H48" s="126">
        <v>156.666391</v>
      </c>
      <c r="I48" s="126">
        <v>142.693741</v>
      </c>
      <c r="J48" s="126">
        <v>146.123616</v>
      </c>
      <c r="K48" s="126">
        <v>108.87422099999999</v>
      </c>
      <c r="L48" s="126">
        <v>129.192736</v>
      </c>
      <c r="M48" s="126">
        <v>150.862001</v>
      </c>
      <c r="N48" s="126">
        <v>162.920642</v>
      </c>
      <c r="O48" s="126">
        <v>142.384943</v>
      </c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</row>
    <row r="49" spans="1:28" s="91" customFormat="1" ht="14.25">
      <c r="A49" s="72" t="s">
        <v>1</v>
      </c>
      <c r="B49" s="72"/>
      <c r="C49" s="126">
        <v>158.692902</v>
      </c>
      <c r="D49" s="126">
        <v>181.57089299999998</v>
      </c>
      <c r="E49" s="126">
        <v>166.284907</v>
      </c>
      <c r="F49" s="126">
        <v>151.427649</v>
      </c>
      <c r="G49" s="126">
        <v>149.034303</v>
      </c>
      <c r="H49" s="126">
        <v>157.25660499999998</v>
      </c>
      <c r="I49" s="126">
        <v>143.180616</v>
      </c>
      <c r="J49" s="126">
        <v>149.493086</v>
      </c>
      <c r="K49" s="126">
        <v>108.82411599999999</v>
      </c>
      <c r="L49" s="126">
        <v>129.485467</v>
      </c>
      <c r="M49" s="126">
        <v>158.802944</v>
      </c>
      <c r="N49" s="126">
        <v>164.56309199999998</v>
      </c>
      <c r="O49" s="126">
        <v>143.192215</v>
      </c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</row>
    <row r="50" spans="1:28" s="163" customFormat="1" ht="14.25">
      <c r="A50" s="73" t="s">
        <v>2</v>
      </c>
      <c r="B50" s="73"/>
      <c r="C50" s="128">
        <v>159.334327</v>
      </c>
      <c r="D50" s="128">
        <v>181.617832</v>
      </c>
      <c r="E50" s="128">
        <v>166.351517</v>
      </c>
      <c r="F50" s="128">
        <v>151.95583</v>
      </c>
      <c r="G50" s="128">
        <v>148.96793599999998</v>
      </c>
      <c r="H50" s="128">
        <v>158.082483</v>
      </c>
      <c r="I50" s="128">
        <v>143.79796199999998</v>
      </c>
      <c r="J50" s="128">
        <v>152.868334</v>
      </c>
      <c r="K50" s="128">
        <v>108.37786</v>
      </c>
      <c r="L50" s="128">
        <v>131.288884</v>
      </c>
      <c r="M50" s="128">
        <v>159.30599999999998</v>
      </c>
      <c r="N50" s="128">
        <v>164.900725</v>
      </c>
      <c r="O50" s="128">
        <v>144.21232</v>
      </c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</row>
    <row r="51" spans="1:28" s="163" customFormat="1" ht="14.25">
      <c r="A51" s="73" t="s">
        <v>3</v>
      </c>
      <c r="B51" s="73"/>
      <c r="C51" s="128">
        <v>161.02553</v>
      </c>
      <c r="D51" s="128">
        <v>184.512262</v>
      </c>
      <c r="E51" s="128">
        <v>166.93646999999999</v>
      </c>
      <c r="F51" s="128">
        <v>152.476843</v>
      </c>
      <c r="G51" s="128">
        <v>149.777344</v>
      </c>
      <c r="H51" s="128">
        <v>158.756205</v>
      </c>
      <c r="I51" s="128">
        <v>145.282634</v>
      </c>
      <c r="J51" s="128">
        <v>156.78924999999998</v>
      </c>
      <c r="K51" s="128">
        <v>109.040656</v>
      </c>
      <c r="L51" s="128">
        <v>131.374832</v>
      </c>
      <c r="M51" s="128">
        <v>159.627287</v>
      </c>
      <c r="N51" s="128">
        <v>166.097925</v>
      </c>
      <c r="O51" s="128">
        <v>144.793827</v>
      </c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</row>
    <row r="52" spans="1:28" s="91" customFormat="1" ht="14.25">
      <c r="A52" s="72" t="s">
        <v>4</v>
      </c>
      <c r="B52" s="72"/>
      <c r="C52" s="126">
        <v>160.53411599999998</v>
      </c>
      <c r="D52" s="126">
        <v>182.90428599999998</v>
      </c>
      <c r="E52" s="126">
        <v>167.71383</v>
      </c>
      <c r="F52" s="126">
        <v>153.073488</v>
      </c>
      <c r="G52" s="126">
        <v>149.48854799999998</v>
      </c>
      <c r="H52" s="126">
        <v>159.522934</v>
      </c>
      <c r="I52" s="126">
        <v>146.05082</v>
      </c>
      <c r="J52" s="126">
        <v>154.16614199999998</v>
      </c>
      <c r="K52" s="126">
        <v>108.09598799999999</v>
      </c>
      <c r="L52" s="126">
        <v>131.826205</v>
      </c>
      <c r="M52" s="126">
        <v>159.982867</v>
      </c>
      <c r="N52" s="126">
        <v>166.92908699999998</v>
      </c>
      <c r="O52" s="126">
        <v>145.40739299999998</v>
      </c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</row>
    <row r="53" spans="1:28" s="91" customFormat="1" ht="14.25">
      <c r="A53" s="72" t="s">
        <v>5</v>
      </c>
      <c r="B53" s="72"/>
      <c r="C53" s="126">
        <v>159.99524499999998</v>
      </c>
      <c r="D53" s="126">
        <v>181.65994</v>
      </c>
      <c r="E53" s="126">
        <v>168.070054</v>
      </c>
      <c r="F53" s="126">
        <v>153.882951</v>
      </c>
      <c r="G53" s="126">
        <v>146.44021899999998</v>
      </c>
      <c r="H53" s="126">
        <v>160.992335</v>
      </c>
      <c r="I53" s="126">
        <v>146.791811</v>
      </c>
      <c r="J53" s="126">
        <v>151.317631</v>
      </c>
      <c r="K53" s="126">
        <v>109.677769</v>
      </c>
      <c r="L53" s="126">
        <v>131.077235</v>
      </c>
      <c r="M53" s="126">
        <v>160.173914</v>
      </c>
      <c r="N53" s="126">
        <v>168.106442</v>
      </c>
      <c r="O53" s="126">
        <v>146.083855</v>
      </c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</row>
    <row r="54" spans="1:28" s="163" customFormat="1" ht="14.25">
      <c r="A54" s="73" t="s">
        <v>6</v>
      </c>
      <c r="B54" s="73"/>
      <c r="C54" s="128">
        <v>160.420835</v>
      </c>
      <c r="D54" s="128">
        <v>181.812003</v>
      </c>
      <c r="E54" s="128">
        <v>168.040906</v>
      </c>
      <c r="F54" s="128">
        <v>155.064022</v>
      </c>
      <c r="G54" s="128">
        <v>145.404695</v>
      </c>
      <c r="H54" s="128">
        <v>161.850009</v>
      </c>
      <c r="I54" s="128">
        <v>148.229395</v>
      </c>
      <c r="J54" s="128">
        <v>150.690742</v>
      </c>
      <c r="K54" s="128">
        <v>109.978247</v>
      </c>
      <c r="L54" s="128">
        <v>132.569846</v>
      </c>
      <c r="M54" s="128">
        <v>160.489599</v>
      </c>
      <c r="N54" s="128">
        <v>169.630457</v>
      </c>
      <c r="O54" s="128">
        <v>147.174496</v>
      </c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</row>
    <row r="55" spans="1:28" s="163" customFormat="1" ht="10.5" customHeight="1">
      <c r="A55" s="73" t="s">
        <v>7</v>
      </c>
      <c r="B55" s="73"/>
      <c r="C55" s="128">
        <v>160.823025</v>
      </c>
      <c r="D55" s="128">
        <v>180.76848999999999</v>
      </c>
      <c r="E55" s="128">
        <v>168.919678</v>
      </c>
      <c r="F55" s="128">
        <v>155.79066699999998</v>
      </c>
      <c r="G55" s="128">
        <v>146.640838</v>
      </c>
      <c r="H55" s="128">
        <v>162.042193</v>
      </c>
      <c r="I55" s="128">
        <v>148.65883399999998</v>
      </c>
      <c r="J55" s="128">
        <v>154.518865</v>
      </c>
      <c r="K55" s="128">
        <v>110.951286</v>
      </c>
      <c r="L55" s="128">
        <v>132.811597</v>
      </c>
      <c r="M55" s="128">
        <v>160.846454</v>
      </c>
      <c r="N55" s="128">
        <v>170.322663</v>
      </c>
      <c r="O55" s="128">
        <v>147.715195</v>
      </c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</row>
    <row r="56" spans="1:28" s="163" customFormat="1" ht="17.25" customHeight="1">
      <c r="A56" s="72" t="s">
        <v>8</v>
      </c>
      <c r="B56" s="72"/>
      <c r="C56" s="126">
        <v>161.879638</v>
      </c>
      <c r="D56" s="126">
        <v>182.180112</v>
      </c>
      <c r="E56" s="126">
        <v>170.190077</v>
      </c>
      <c r="F56" s="126">
        <v>156.511554</v>
      </c>
      <c r="G56" s="126">
        <v>147.951627</v>
      </c>
      <c r="H56" s="126">
        <v>162.653966</v>
      </c>
      <c r="I56" s="126">
        <v>149.12191</v>
      </c>
      <c r="J56" s="126">
        <v>157.323516</v>
      </c>
      <c r="K56" s="126">
        <v>111.208443</v>
      </c>
      <c r="L56" s="126">
        <v>131.259887</v>
      </c>
      <c r="M56" s="126">
        <v>161.147019</v>
      </c>
      <c r="N56" s="126">
        <v>171.431323</v>
      </c>
      <c r="O56" s="126">
        <v>148.540732</v>
      </c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</row>
    <row r="57" spans="1:28" s="91" customFormat="1" ht="11.25" customHeight="1">
      <c r="A57" s="72" t="s">
        <v>9</v>
      </c>
      <c r="B57" s="72"/>
      <c r="C57" s="126">
        <v>162.66734</v>
      </c>
      <c r="D57" s="126">
        <v>183.324993</v>
      </c>
      <c r="E57" s="126">
        <v>171.919334</v>
      </c>
      <c r="F57" s="126">
        <v>157.331167</v>
      </c>
      <c r="G57" s="126">
        <v>148.581834</v>
      </c>
      <c r="H57" s="126">
        <v>163.314605</v>
      </c>
      <c r="I57" s="126">
        <v>149.658166</v>
      </c>
      <c r="J57" s="126">
        <v>157.331753</v>
      </c>
      <c r="K57" s="126">
        <v>111.799904</v>
      </c>
      <c r="L57" s="126">
        <v>132.707896</v>
      </c>
      <c r="M57" s="126">
        <v>161.46768</v>
      </c>
      <c r="N57" s="126">
        <v>172.142966</v>
      </c>
      <c r="O57" s="126">
        <v>149.258215</v>
      </c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</row>
    <row r="58" spans="1:28" s="91" customFormat="1" ht="15.75" customHeight="1">
      <c r="A58" s="73" t="s">
        <v>10</v>
      </c>
      <c r="B58" s="73"/>
      <c r="C58" s="128">
        <v>164.230056</v>
      </c>
      <c r="D58" s="128">
        <v>187.370784</v>
      </c>
      <c r="E58" s="128">
        <v>172.8009</v>
      </c>
      <c r="F58" s="128">
        <v>158.179631</v>
      </c>
      <c r="G58" s="128">
        <v>149.56321</v>
      </c>
      <c r="H58" s="128">
        <v>164.288147</v>
      </c>
      <c r="I58" s="128">
        <v>150.367011</v>
      </c>
      <c r="J58" s="128">
        <v>154.055355</v>
      </c>
      <c r="K58" s="128">
        <v>111.996859</v>
      </c>
      <c r="L58" s="128">
        <v>133.165667</v>
      </c>
      <c r="M58" s="128">
        <v>161.834831</v>
      </c>
      <c r="N58" s="128">
        <v>174.421636</v>
      </c>
      <c r="O58" s="128">
        <v>150.277903</v>
      </c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</row>
    <row r="59" spans="1:28" s="91" customFormat="1" ht="15.75" customHeight="1">
      <c r="A59" s="73" t="s">
        <v>11</v>
      </c>
      <c r="B59" s="73"/>
      <c r="C59" s="128">
        <v>166.927653</v>
      </c>
      <c r="D59" s="128">
        <v>192.76702799999998</v>
      </c>
      <c r="E59" s="128">
        <v>174.160526</v>
      </c>
      <c r="F59" s="128">
        <v>160.058929</v>
      </c>
      <c r="G59" s="128">
        <v>149.86525699999999</v>
      </c>
      <c r="H59" s="128">
        <v>164.758724</v>
      </c>
      <c r="I59" s="128">
        <v>150.602599</v>
      </c>
      <c r="J59" s="128">
        <v>153.855895</v>
      </c>
      <c r="K59" s="128">
        <v>112.05170199999999</v>
      </c>
      <c r="L59" s="128">
        <v>146.933135</v>
      </c>
      <c r="M59" s="128">
        <v>162.175177</v>
      </c>
      <c r="N59" s="128">
        <v>175.62686</v>
      </c>
      <c r="O59" s="128">
        <v>151.005575</v>
      </c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</row>
    <row r="60" spans="3:28" s="80" customFormat="1" ht="15.75" customHeight="1"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</row>
    <row r="61" spans="1:28" s="163" customFormat="1" ht="14.25">
      <c r="A61" s="124">
        <v>2013</v>
      </c>
      <c r="B61" s="72"/>
      <c r="C61" s="127">
        <v>172.60436133333334</v>
      </c>
      <c r="D61" s="127">
        <v>200.48085883333331</v>
      </c>
      <c r="E61" s="127">
        <v>182.69460333333336</v>
      </c>
      <c r="F61" s="127">
        <v>163.6924605</v>
      </c>
      <c r="G61" s="127">
        <v>156.57530775</v>
      </c>
      <c r="H61" s="127">
        <v>168.92396300000001</v>
      </c>
      <c r="I61" s="127">
        <v>155.71577249999999</v>
      </c>
      <c r="J61" s="127">
        <v>160.99862900000002</v>
      </c>
      <c r="K61" s="127">
        <v>114.18536791666668</v>
      </c>
      <c r="L61" s="127">
        <v>140.6903798333333</v>
      </c>
      <c r="M61" s="127">
        <v>172.45445216666667</v>
      </c>
      <c r="N61" s="127">
        <v>181.46993616666666</v>
      </c>
      <c r="O61" s="127">
        <v>154.54207549999998</v>
      </c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</row>
    <row r="62" spans="1:28" s="163" customFormat="1" ht="14.25">
      <c r="A62" s="124"/>
      <c r="B62" s="124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</row>
    <row r="63" spans="1:28" s="164" customFormat="1" ht="10.5" customHeight="1">
      <c r="A63" s="69" t="s">
        <v>0</v>
      </c>
      <c r="B63" s="124"/>
      <c r="C63" s="126">
        <v>168.90939899999998</v>
      </c>
      <c r="D63" s="126">
        <v>197.90992</v>
      </c>
      <c r="E63" s="126">
        <v>176.745837</v>
      </c>
      <c r="F63" s="126">
        <v>160.998619</v>
      </c>
      <c r="G63" s="126">
        <v>150.452171</v>
      </c>
      <c r="H63" s="126">
        <v>165.55980499999998</v>
      </c>
      <c r="I63" s="126">
        <v>151.335981</v>
      </c>
      <c r="J63" s="126">
        <v>156.694012</v>
      </c>
      <c r="K63" s="126">
        <v>111.890154</v>
      </c>
      <c r="L63" s="126">
        <v>142.29417899999999</v>
      </c>
      <c r="M63" s="126">
        <v>162.51407999999998</v>
      </c>
      <c r="N63" s="126">
        <v>176.34976799999998</v>
      </c>
      <c r="O63" s="126">
        <v>151.694495</v>
      </c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</row>
    <row r="64" spans="1:28" s="164" customFormat="1" ht="14.25" customHeight="1">
      <c r="A64" s="69" t="s">
        <v>1</v>
      </c>
      <c r="B64" s="124"/>
      <c r="C64" s="126">
        <v>169.934807</v>
      </c>
      <c r="D64" s="126">
        <v>197.78553599999998</v>
      </c>
      <c r="E64" s="126">
        <v>177.975281</v>
      </c>
      <c r="F64" s="126">
        <v>161.697046</v>
      </c>
      <c r="G64" s="126">
        <v>151.18756</v>
      </c>
      <c r="H64" s="126">
        <v>166.482967</v>
      </c>
      <c r="I64" s="126">
        <v>152.508508</v>
      </c>
      <c r="J64" s="126">
        <v>160.745995</v>
      </c>
      <c r="K64" s="126">
        <v>111.73034</v>
      </c>
      <c r="L64" s="126">
        <v>137.867624</v>
      </c>
      <c r="M64" s="126">
        <v>171.415287</v>
      </c>
      <c r="N64" s="126">
        <v>177.959635</v>
      </c>
      <c r="O64" s="126">
        <v>152.423219</v>
      </c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</row>
    <row r="65" spans="1:28" s="163" customFormat="1" ht="14.25">
      <c r="A65" s="73" t="s">
        <v>2</v>
      </c>
      <c r="B65" s="73"/>
      <c r="C65" s="128">
        <v>170.16</v>
      </c>
      <c r="D65" s="128">
        <v>197.62</v>
      </c>
      <c r="E65" s="128">
        <v>179.28</v>
      </c>
      <c r="F65" s="128">
        <v>162.23</v>
      </c>
      <c r="G65" s="128">
        <v>151.5</v>
      </c>
      <c r="H65" s="128">
        <v>166.94</v>
      </c>
      <c r="I65" s="128">
        <v>153.17</v>
      </c>
      <c r="J65" s="128">
        <v>161.22</v>
      </c>
      <c r="K65" s="128">
        <v>112.43</v>
      </c>
      <c r="L65" s="128">
        <v>137.82</v>
      </c>
      <c r="M65" s="128">
        <v>171.76</v>
      </c>
      <c r="N65" s="128">
        <v>177.86</v>
      </c>
      <c r="O65" s="128">
        <v>153.17</v>
      </c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</row>
    <row r="66" spans="1:28" s="163" customFormat="1" ht="14.25">
      <c r="A66" s="73" t="s">
        <v>3</v>
      </c>
      <c r="B66" s="73"/>
      <c r="C66" s="128">
        <v>171.240678</v>
      </c>
      <c r="D66" s="128">
        <v>199.145212</v>
      </c>
      <c r="E66" s="128">
        <v>179.591003</v>
      </c>
      <c r="F66" s="128">
        <v>162.725982</v>
      </c>
      <c r="G66" s="128">
        <v>153.341835</v>
      </c>
      <c r="H66" s="128">
        <v>168.341005</v>
      </c>
      <c r="I66" s="128">
        <v>153.999115</v>
      </c>
      <c r="J66" s="128">
        <v>160.218268</v>
      </c>
      <c r="K66" s="128">
        <v>113.850775</v>
      </c>
      <c r="L66" s="128">
        <v>141.134477</v>
      </c>
      <c r="M66" s="128">
        <v>172.21558</v>
      </c>
      <c r="N66" s="128">
        <v>178.636251</v>
      </c>
      <c r="O66" s="128">
        <v>153.55075499999998</v>
      </c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</row>
    <row r="67" spans="1:28" s="91" customFormat="1" ht="14.25">
      <c r="A67" s="80" t="s">
        <v>4</v>
      </c>
      <c r="B67" s="80"/>
      <c r="C67" s="129">
        <v>172.940974</v>
      </c>
      <c r="D67" s="129">
        <v>202.28681</v>
      </c>
      <c r="E67" s="129">
        <v>179.788269</v>
      </c>
      <c r="F67" s="129">
        <v>162.998591</v>
      </c>
      <c r="G67" s="129">
        <v>155.306163</v>
      </c>
      <c r="H67" s="129">
        <v>168.737492</v>
      </c>
      <c r="I67" s="129">
        <v>155.219594</v>
      </c>
      <c r="J67" s="129">
        <v>161.029309</v>
      </c>
      <c r="K67" s="129">
        <v>113.555034</v>
      </c>
      <c r="L67" s="129">
        <v>144.223566</v>
      </c>
      <c r="M67" s="129">
        <v>172.585741</v>
      </c>
      <c r="N67" s="129">
        <v>180.29196</v>
      </c>
      <c r="O67" s="129">
        <v>154.081957</v>
      </c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</row>
    <row r="68" spans="1:28" s="163" customFormat="1" ht="14.25">
      <c r="A68" s="80" t="s">
        <v>5</v>
      </c>
      <c r="B68" s="80"/>
      <c r="C68" s="129">
        <v>173.251283</v>
      </c>
      <c r="D68" s="129">
        <v>202.676291</v>
      </c>
      <c r="E68" s="129">
        <v>180.305068</v>
      </c>
      <c r="F68" s="129">
        <v>163.627943</v>
      </c>
      <c r="G68" s="129">
        <v>155.527466</v>
      </c>
      <c r="H68" s="129">
        <v>168.877088</v>
      </c>
      <c r="I68" s="129">
        <v>155.76940399999998</v>
      </c>
      <c r="J68" s="129">
        <v>161.652246</v>
      </c>
      <c r="K68" s="129">
        <v>114.356906</v>
      </c>
      <c r="L68" s="129">
        <v>140.29926</v>
      </c>
      <c r="M68" s="129">
        <v>172.997794</v>
      </c>
      <c r="N68" s="129">
        <v>181.840643</v>
      </c>
      <c r="O68" s="129">
        <v>154.379311</v>
      </c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</row>
    <row r="69" spans="1:28" s="91" customFormat="1" ht="14.25">
      <c r="A69" s="73" t="s">
        <v>6</v>
      </c>
      <c r="B69" s="73"/>
      <c r="C69" s="128">
        <v>172.702466</v>
      </c>
      <c r="D69" s="128">
        <v>200.20372799999998</v>
      </c>
      <c r="E69" s="128">
        <v>182.744703</v>
      </c>
      <c r="F69" s="128">
        <v>164.08765599999998</v>
      </c>
      <c r="G69" s="128">
        <v>155.326088</v>
      </c>
      <c r="H69" s="128">
        <v>169.305272</v>
      </c>
      <c r="I69" s="128">
        <v>156.33775599999998</v>
      </c>
      <c r="J69" s="128">
        <v>162.344043</v>
      </c>
      <c r="K69" s="128">
        <v>115.398749</v>
      </c>
      <c r="L69" s="128">
        <v>138.52240899999998</v>
      </c>
      <c r="M69" s="128">
        <v>173.34681</v>
      </c>
      <c r="N69" s="128">
        <v>182.522998</v>
      </c>
      <c r="O69" s="128">
        <v>154.705932</v>
      </c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</row>
    <row r="70" spans="1:28" s="91" customFormat="1" ht="14.25">
      <c r="A70" s="73" t="s">
        <v>7</v>
      </c>
      <c r="B70" s="73"/>
      <c r="C70" s="128">
        <v>173.585528</v>
      </c>
      <c r="D70" s="128">
        <v>201.500844</v>
      </c>
      <c r="E70" s="128">
        <v>183.817923</v>
      </c>
      <c r="F70" s="128">
        <v>164.338795</v>
      </c>
      <c r="G70" s="128">
        <v>156.795761</v>
      </c>
      <c r="H70" s="128">
        <v>169.63265</v>
      </c>
      <c r="I70" s="128">
        <v>156.684963</v>
      </c>
      <c r="J70" s="128">
        <v>163.664757</v>
      </c>
      <c r="K70" s="128">
        <v>114.200865</v>
      </c>
      <c r="L70" s="128">
        <v>140.245542</v>
      </c>
      <c r="M70" s="128">
        <v>173.737754</v>
      </c>
      <c r="N70" s="128">
        <v>183.349044</v>
      </c>
      <c r="O70" s="128">
        <v>154.968164</v>
      </c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</row>
    <row r="71" spans="1:28" s="80" customFormat="1" ht="14.25">
      <c r="A71" s="80" t="s">
        <v>8</v>
      </c>
      <c r="C71" s="129">
        <v>173.780781</v>
      </c>
      <c r="D71" s="129">
        <v>200.862221</v>
      </c>
      <c r="E71" s="129">
        <v>185.98178</v>
      </c>
      <c r="F71" s="129">
        <v>164.582443</v>
      </c>
      <c r="G71" s="129">
        <v>158.877039</v>
      </c>
      <c r="H71" s="129">
        <v>170.08843</v>
      </c>
      <c r="I71" s="129">
        <v>157.456925</v>
      </c>
      <c r="J71" s="129">
        <v>162.801852</v>
      </c>
      <c r="K71" s="129">
        <v>114.81492</v>
      </c>
      <c r="L71" s="129">
        <v>140.343463</v>
      </c>
      <c r="M71" s="129">
        <v>174.137846</v>
      </c>
      <c r="N71" s="129">
        <v>184.041988</v>
      </c>
      <c r="O71" s="129">
        <v>155.525791</v>
      </c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</row>
    <row r="72" spans="1:28" s="80" customFormat="1" ht="14.25">
      <c r="A72" s="80" t="s">
        <v>9</v>
      </c>
      <c r="C72" s="129">
        <v>173.778493</v>
      </c>
      <c r="D72" s="129">
        <v>199.975158</v>
      </c>
      <c r="E72" s="129">
        <v>187.80972</v>
      </c>
      <c r="F72" s="129">
        <v>165.02293799999998</v>
      </c>
      <c r="G72" s="129">
        <v>162.401196</v>
      </c>
      <c r="H72" s="129">
        <v>170.511022</v>
      </c>
      <c r="I72" s="129">
        <v>158.137168</v>
      </c>
      <c r="J72" s="129">
        <v>160.586616</v>
      </c>
      <c r="K72" s="129">
        <v>115.448275</v>
      </c>
      <c r="L72" s="129">
        <v>138.985967</v>
      </c>
      <c r="M72" s="129">
        <v>174.499188</v>
      </c>
      <c r="N72" s="129">
        <v>183.922511</v>
      </c>
      <c r="O72" s="129">
        <v>156.174474</v>
      </c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</row>
    <row r="73" spans="1:28" s="91" customFormat="1" ht="14.25">
      <c r="A73" s="73" t="s">
        <v>10</v>
      </c>
      <c r="B73" s="73"/>
      <c r="C73" s="128">
        <v>174.567453</v>
      </c>
      <c r="D73" s="128">
        <v>201.519073</v>
      </c>
      <c r="E73" s="128">
        <v>189.070809</v>
      </c>
      <c r="F73" s="128">
        <v>165.661894</v>
      </c>
      <c r="G73" s="128">
        <v>163.73814299999998</v>
      </c>
      <c r="H73" s="128">
        <v>171.085332</v>
      </c>
      <c r="I73" s="128">
        <v>158.804948</v>
      </c>
      <c r="J73" s="128">
        <v>159.440237</v>
      </c>
      <c r="K73" s="128">
        <v>116.019612</v>
      </c>
      <c r="L73" s="128">
        <v>138.726567</v>
      </c>
      <c r="M73" s="128">
        <v>174.90649399999998</v>
      </c>
      <c r="N73" s="128">
        <v>184.896133</v>
      </c>
      <c r="O73" s="128">
        <v>156.63698599999998</v>
      </c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</row>
    <row r="74" spans="1:28" s="91" customFormat="1" ht="14.25">
      <c r="A74" s="73" t="s">
        <v>11</v>
      </c>
      <c r="B74" s="73"/>
      <c r="C74" s="128">
        <v>176.400474</v>
      </c>
      <c r="D74" s="128">
        <v>204.28551299999998</v>
      </c>
      <c r="E74" s="128">
        <v>189.22484699999998</v>
      </c>
      <c r="F74" s="128">
        <v>166.337619</v>
      </c>
      <c r="G74" s="128">
        <v>164.450271</v>
      </c>
      <c r="H74" s="128">
        <v>171.526493</v>
      </c>
      <c r="I74" s="128">
        <v>159.164908</v>
      </c>
      <c r="J74" s="128">
        <v>161.586213</v>
      </c>
      <c r="K74" s="128">
        <v>116.528785</v>
      </c>
      <c r="L74" s="128">
        <v>147.821504</v>
      </c>
      <c r="M74" s="128">
        <v>175.336852</v>
      </c>
      <c r="N74" s="128">
        <v>185.968303</v>
      </c>
      <c r="O74" s="128">
        <v>157.19382199999998</v>
      </c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</row>
    <row r="75" spans="3:28" s="80" customFormat="1" ht="15.75" customHeight="1"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</row>
    <row r="76" spans="1:28" s="91" customFormat="1" ht="14.25">
      <c r="A76" s="124">
        <v>2014</v>
      </c>
      <c r="B76" s="72"/>
      <c r="C76" s="127">
        <v>183.02215383333336</v>
      </c>
      <c r="D76" s="127">
        <v>216.26423541666668</v>
      </c>
      <c r="E76" s="127">
        <v>197.62778541666668</v>
      </c>
      <c r="F76" s="127">
        <v>169.153891</v>
      </c>
      <c r="G76" s="127">
        <v>167.44194683333333</v>
      </c>
      <c r="H76" s="127">
        <v>174.18674283333334</v>
      </c>
      <c r="I76" s="127">
        <v>166.6730985</v>
      </c>
      <c r="J76" s="127">
        <v>165.3221275</v>
      </c>
      <c r="K76" s="127">
        <v>118.71129133333334</v>
      </c>
      <c r="L76" s="127">
        <v>139.90350433333333</v>
      </c>
      <c r="M76" s="127">
        <v>187.45661775</v>
      </c>
      <c r="N76" s="127">
        <v>195.70147966666664</v>
      </c>
      <c r="O76" s="127">
        <v>159.9934130833333</v>
      </c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</row>
    <row r="77" spans="1:28" s="91" customFormat="1" ht="14.25">
      <c r="A77" s="124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</row>
    <row r="78" spans="1:28" s="91" customFormat="1" ht="14.25">
      <c r="A78" s="69" t="s">
        <v>0</v>
      </c>
      <c r="B78" s="124"/>
      <c r="C78" s="126">
        <v>177.679568</v>
      </c>
      <c r="D78" s="126">
        <v>207.53251</v>
      </c>
      <c r="E78" s="126">
        <v>192.098922</v>
      </c>
      <c r="F78" s="126">
        <v>166.850294</v>
      </c>
      <c r="G78" s="126">
        <v>166.15921</v>
      </c>
      <c r="H78" s="126">
        <v>172.046331</v>
      </c>
      <c r="I78" s="126">
        <v>162.103727</v>
      </c>
      <c r="J78" s="126">
        <v>162.940044</v>
      </c>
      <c r="K78" s="126">
        <v>116.596571</v>
      </c>
      <c r="L78" s="126">
        <v>140.195814</v>
      </c>
      <c r="M78" s="126">
        <v>175.808951</v>
      </c>
      <c r="N78" s="126">
        <v>186.502353</v>
      </c>
      <c r="O78" s="126">
        <v>157.613452</v>
      </c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</row>
    <row r="79" spans="1:28" s="164" customFormat="1" ht="12" customHeight="1">
      <c r="A79" s="69" t="s">
        <v>1</v>
      </c>
      <c r="B79" s="124"/>
      <c r="C79" s="126">
        <v>178.856152</v>
      </c>
      <c r="D79" s="126">
        <v>207.380626</v>
      </c>
      <c r="E79" s="126">
        <v>193.122743</v>
      </c>
      <c r="F79" s="126">
        <v>167.36329</v>
      </c>
      <c r="G79" s="126">
        <v>169.246951</v>
      </c>
      <c r="H79" s="126">
        <v>172.819937</v>
      </c>
      <c r="I79" s="126">
        <v>162.965887</v>
      </c>
      <c r="J79" s="126">
        <v>164.439949</v>
      </c>
      <c r="K79" s="126">
        <v>116.686318</v>
      </c>
      <c r="L79" s="126">
        <v>138.156965</v>
      </c>
      <c r="M79" s="126">
        <v>186.222188</v>
      </c>
      <c r="N79" s="126">
        <v>188.129555</v>
      </c>
      <c r="O79" s="126">
        <v>158.249368</v>
      </c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</row>
    <row r="80" spans="1:28" s="164" customFormat="1" ht="12" customHeight="1">
      <c r="A80" s="73" t="s">
        <v>2</v>
      </c>
      <c r="B80" s="73"/>
      <c r="C80" s="128">
        <v>178.840341</v>
      </c>
      <c r="D80" s="128">
        <v>206.262869</v>
      </c>
      <c r="E80" s="128">
        <v>194.033681</v>
      </c>
      <c r="F80" s="128">
        <v>167.632036</v>
      </c>
      <c r="G80" s="128">
        <v>168.031187</v>
      </c>
      <c r="H80" s="128">
        <v>173.361246</v>
      </c>
      <c r="I80" s="128">
        <v>163.785173</v>
      </c>
      <c r="J80" s="128">
        <v>165.97878</v>
      </c>
      <c r="K80" s="128">
        <v>116.65860599999999</v>
      </c>
      <c r="L80" s="128">
        <v>138.468197</v>
      </c>
      <c r="M80" s="128">
        <v>186.49519899999999</v>
      </c>
      <c r="N80" s="128">
        <v>189.293679</v>
      </c>
      <c r="O80" s="128">
        <v>159.077327</v>
      </c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</row>
    <row r="81" spans="1:28" s="164" customFormat="1" ht="12" customHeight="1">
      <c r="A81" s="73" t="s">
        <v>3</v>
      </c>
      <c r="B81" s="73"/>
      <c r="C81" s="128">
        <v>179.632701</v>
      </c>
      <c r="D81" s="128">
        <v>207.93310499999998</v>
      </c>
      <c r="E81" s="128">
        <v>193.764301</v>
      </c>
      <c r="F81" s="128">
        <v>167.866285</v>
      </c>
      <c r="G81" s="128">
        <v>165.696257</v>
      </c>
      <c r="H81" s="128">
        <v>173.12759599999998</v>
      </c>
      <c r="I81" s="128">
        <v>164.666385</v>
      </c>
      <c r="J81" s="128">
        <v>166.182338</v>
      </c>
      <c r="K81" s="128">
        <v>117.588325</v>
      </c>
      <c r="L81" s="128">
        <v>140.87332999999998</v>
      </c>
      <c r="M81" s="128">
        <v>186.883752</v>
      </c>
      <c r="N81" s="128">
        <v>191.976326</v>
      </c>
      <c r="O81" s="128">
        <v>159.314482</v>
      </c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</row>
    <row r="82" spans="1:28" s="160" customFormat="1" ht="12" customHeight="1">
      <c r="A82" s="80" t="s">
        <v>4</v>
      </c>
      <c r="B82" s="80"/>
      <c r="C82" s="129">
        <v>181.32398</v>
      </c>
      <c r="D82" s="129">
        <v>212.016299</v>
      </c>
      <c r="E82" s="129">
        <v>193.989772</v>
      </c>
      <c r="F82" s="129">
        <v>168.363684</v>
      </c>
      <c r="G82" s="129">
        <v>166.216017</v>
      </c>
      <c r="H82" s="129">
        <v>173.330566</v>
      </c>
      <c r="I82" s="129">
        <v>165.51655399999999</v>
      </c>
      <c r="J82" s="129">
        <v>167.52096899999998</v>
      </c>
      <c r="K82" s="129">
        <v>118.140283</v>
      </c>
      <c r="L82" s="129">
        <v>139.58850099999998</v>
      </c>
      <c r="M82" s="129">
        <v>187.73616199999998</v>
      </c>
      <c r="N82" s="129">
        <v>193.776883</v>
      </c>
      <c r="O82" s="129">
        <v>159.269484</v>
      </c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</row>
    <row r="83" spans="1:28" s="160" customFormat="1" ht="12" customHeight="1">
      <c r="A83" s="80" t="s">
        <v>5</v>
      </c>
      <c r="B83" s="80"/>
      <c r="C83" s="129">
        <v>183.737904</v>
      </c>
      <c r="D83" s="129">
        <v>218.236865</v>
      </c>
      <c r="E83" s="129">
        <v>195.01697299999998</v>
      </c>
      <c r="F83" s="129">
        <v>169.11848</v>
      </c>
      <c r="G83" s="129">
        <v>166.384366</v>
      </c>
      <c r="H83" s="129">
        <v>173.820302</v>
      </c>
      <c r="I83" s="129">
        <v>166.198222</v>
      </c>
      <c r="J83" s="129">
        <v>168.582042</v>
      </c>
      <c r="K83" s="129">
        <v>118.99241099999999</v>
      </c>
      <c r="L83" s="129">
        <v>138.887743</v>
      </c>
      <c r="M83" s="129">
        <v>188.175851</v>
      </c>
      <c r="N83" s="129">
        <v>196.101859</v>
      </c>
      <c r="O83" s="129">
        <v>159.469924</v>
      </c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</row>
    <row r="84" spans="1:28" s="164" customFormat="1" ht="12" customHeight="1">
      <c r="A84" s="73" t="s">
        <v>6</v>
      </c>
      <c r="B84" s="73"/>
      <c r="C84" s="128">
        <v>184.68213899999998</v>
      </c>
      <c r="D84" s="128">
        <v>219.79695999999998</v>
      </c>
      <c r="E84" s="128">
        <v>198.78155999999998</v>
      </c>
      <c r="F84" s="128">
        <v>169.49239699999998</v>
      </c>
      <c r="G84" s="128">
        <v>167.068522</v>
      </c>
      <c r="H84" s="128">
        <v>174.119066</v>
      </c>
      <c r="I84" s="128">
        <v>167.424972</v>
      </c>
      <c r="J84" s="128">
        <v>169.44475699999998</v>
      </c>
      <c r="K84" s="128">
        <v>118.810166</v>
      </c>
      <c r="L84" s="128">
        <v>139.509042</v>
      </c>
      <c r="M84" s="128">
        <v>188.449806</v>
      </c>
      <c r="N84" s="128">
        <v>197.370704</v>
      </c>
      <c r="O84" s="128">
        <v>159.734985</v>
      </c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</row>
    <row r="85" spans="1:28" s="164" customFormat="1" ht="12" customHeight="1">
      <c r="A85" s="73" t="s">
        <v>7</v>
      </c>
      <c r="B85" s="73"/>
      <c r="C85" s="128">
        <v>185.266569</v>
      </c>
      <c r="D85" s="128">
        <v>220.650626</v>
      </c>
      <c r="E85" s="128">
        <v>199.277207</v>
      </c>
      <c r="F85" s="128">
        <v>169.784926</v>
      </c>
      <c r="G85" s="128">
        <v>167.505525</v>
      </c>
      <c r="H85" s="128">
        <v>174.705349</v>
      </c>
      <c r="I85" s="128">
        <v>168.30356</v>
      </c>
      <c r="J85" s="128">
        <v>167.541979</v>
      </c>
      <c r="K85" s="128">
        <v>120.057417</v>
      </c>
      <c r="L85" s="128">
        <v>140.108313</v>
      </c>
      <c r="M85" s="128">
        <v>188.891529</v>
      </c>
      <c r="N85" s="128">
        <v>199.580467</v>
      </c>
      <c r="O85" s="128">
        <v>160.078548</v>
      </c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</row>
    <row r="86" spans="1:28" s="160" customFormat="1" ht="12" customHeight="1">
      <c r="A86" s="80" t="s">
        <v>8</v>
      </c>
      <c r="B86" s="80"/>
      <c r="C86" s="129">
        <v>185.067197</v>
      </c>
      <c r="D86" s="129">
        <v>219.146134</v>
      </c>
      <c r="E86" s="129">
        <v>201.34607799999998</v>
      </c>
      <c r="F86" s="129">
        <v>170.182839</v>
      </c>
      <c r="G86" s="129">
        <v>167.943952</v>
      </c>
      <c r="H86" s="129">
        <v>175.188292</v>
      </c>
      <c r="I86" s="129">
        <v>168.804911</v>
      </c>
      <c r="J86" s="129">
        <v>167.663681</v>
      </c>
      <c r="K86" s="129">
        <v>119.50009999999999</v>
      </c>
      <c r="L86" s="129">
        <v>140.169249</v>
      </c>
      <c r="M86" s="129">
        <v>189.30695599999999</v>
      </c>
      <c r="N86" s="129">
        <v>199.90244099999998</v>
      </c>
      <c r="O86" s="129">
        <v>161.03592999999998</v>
      </c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</row>
    <row r="87" spans="1:28" s="160" customFormat="1" ht="12" customHeight="1">
      <c r="A87" s="80" t="s">
        <v>9</v>
      </c>
      <c r="B87" s="80"/>
      <c r="C87" s="129">
        <v>185.390452</v>
      </c>
      <c r="D87" s="129">
        <v>220.069054</v>
      </c>
      <c r="E87" s="129">
        <v>203.001724</v>
      </c>
      <c r="F87" s="129">
        <v>170.505624</v>
      </c>
      <c r="G87" s="129">
        <v>169.672818</v>
      </c>
      <c r="H87" s="129">
        <v>175.588876</v>
      </c>
      <c r="I87" s="129">
        <v>169.736908</v>
      </c>
      <c r="J87" s="129">
        <v>164.636379</v>
      </c>
      <c r="K87" s="129">
        <v>120.196088</v>
      </c>
      <c r="L87" s="129">
        <v>137.869143</v>
      </c>
      <c r="M87" s="129">
        <v>190.060885</v>
      </c>
      <c r="N87" s="129">
        <v>200.268256</v>
      </c>
      <c r="O87" s="129">
        <v>161.526497</v>
      </c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</row>
    <row r="88" spans="1:28" s="164" customFormat="1" ht="12" customHeight="1">
      <c r="A88" s="73" t="s">
        <v>10</v>
      </c>
      <c r="B88" s="73"/>
      <c r="C88" s="128">
        <v>187.958161</v>
      </c>
      <c r="D88" s="128">
        <v>227.88513</v>
      </c>
      <c r="E88" s="128">
        <v>203.789542</v>
      </c>
      <c r="F88" s="128">
        <v>171.098192</v>
      </c>
      <c r="G88" s="128">
        <v>168.4892</v>
      </c>
      <c r="H88" s="128">
        <v>175.855212</v>
      </c>
      <c r="I88" s="128">
        <v>170.144032</v>
      </c>
      <c r="J88" s="128">
        <v>161.553463</v>
      </c>
      <c r="K88" s="128">
        <v>120.731284</v>
      </c>
      <c r="L88" s="128">
        <v>140.866255</v>
      </c>
      <c r="M88" s="128">
        <v>190.52812</v>
      </c>
      <c r="N88" s="128">
        <v>202.672367</v>
      </c>
      <c r="O88" s="128">
        <v>162.103602</v>
      </c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</row>
    <row r="89" spans="1:28" s="164" customFormat="1" ht="12" customHeight="1">
      <c r="A89" s="73" t="s">
        <v>11</v>
      </c>
      <c r="B89" s="73"/>
      <c r="C89" s="128">
        <v>187.830682</v>
      </c>
      <c r="D89" s="128">
        <v>228.260647</v>
      </c>
      <c r="E89" s="128">
        <v>203.310922</v>
      </c>
      <c r="F89" s="128">
        <v>171.588645</v>
      </c>
      <c r="G89" s="128">
        <v>166.889357</v>
      </c>
      <c r="H89" s="128">
        <v>176.278141</v>
      </c>
      <c r="I89" s="128">
        <v>170.426851</v>
      </c>
      <c r="J89" s="128">
        <v>157.381149</v>
      </c>
      <c r="K89" s="128">
        <v>120.577927</v>
      </c>
      <c r="L89" s="128">
        <v>144.1495</v>
      </c>
      <c r="M89" s="128">
        <v>190.920014</v>
      </c>
      <c r="N89" s="128">
        <v>202.842866</v>
      </c>
      <c r="O89" s="128">
        <v>162.447358</v>
      </c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</row>
    <row r="90" spans="1:28" s="164" customFormat="1" ht="12" customHeight="1">
      <c r="A90" s="80"/>
      <c r="B90" s="80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80"/>
      <c r="O90" s="80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</row>
    <row r="91" spans="1:28" s="164" customFormat="1" ht="12" customHeight="1">
      <c r="A91" s="124">
        <v>2015</v>
      </c>
      <c r="B91" s="72"/>
      <c r="C91" s="127">
        <v>190.33788062618885</v>
      </c>
      <c r="D91" s="127">
        <v>226.52401616125277</v>
      </c>
      <c r="E91" s="127">
        <v>216.2887295134478</v>
      </c>
      <c r="F91" s="127">
        <v>174.34403894043956</v>
      </c>
      <c r="G91" s="127">
        <v>166.4169594905105</v>
      </c>
      <c r="H91" s="127">
        <v>180.10742144597006</v>
      </c>
      <c r="I91" s="127">
        <v>176.06700094887557</v>
      </c>
      <c r="J91" s="127">
        <v>159.5878536271086</v>
      </c>
      <c r="K91" s="127">
        <v>123.14213398970412</v>
      </c>
      <c r="L91" s="127">
        <v>145.78118601389153</v>
      </c>
      <c r="M91" s="127">
        <v>203.8742542653815</v>
      </c>
      <c r="N91" s="127">
        <v>212.06042290801227</v>
      </c>
      <c r="O91" s="127">
        <v>166.48947736427348</v>
      </c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</row>
    <row r="92" spans="1:28" s="164" customFormat="1" ht="12" customHeight="1">
      <c r="A92" s="124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4"/>
      <c r="O92" s="124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</row>
    <row r="93" spans="1:28" s="91" customFormat="1" ht="14.25">
      <c r="A93" s="69" t="s">
        <v>0</v>
      </c>
      <c r="B93" s="124"/>
      <c r="C93" s="126">
        <v>187.3618</v>
      </c>
      <c r="D93" s="126">
        <v>227.999416</v>
      </c>
      <c r="E93" s="126">
        <v>206.898603</v>
      </c>
      <c r="F93" s="126">
        <v>172.145791</v>
      </c>
      <c r="G93" s="126">
        <v>166.22287</v>
      </c>
      <c r="H93" s="126">
        <v>176.712006</v>
      </c>
      <c r="I93" s="126">
        <v>171.275509</v>
      </c>
      <c r="J93" s="126">
        <v>153.106905</v>
      </c>
      <c r="K93" s="126">
        <v>120.852186</v>
      </c>
      <c r="L93" s="126">
        <v>138.391308</v>
      </c>
      <c r="M93" s="126">
        <v>191.379146</v>
      </c>
      <c r="N93" s="126">
        <v>204.283827</v>
      </c>
      <c r="O93" s="126">
        <v>162.774549</v>
      </c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</row>
    <row r="94" spans="1:28" s="164" customFormat="1" ht="12" customHeight="1">
      <c r="A94" s="69" t="s">
        <v>1</v>
      </c>
      <c r="B94" s="124"/>
      <c r="C94" s="126">
        <v>188.70971351426607</v>
      </c>
      <c r="D94" s="126">
        <v>226.68578993503317</v>
      </c>
      <c r="E94" s="126">
        <v>209.00065916137387</v>
      </c>
      <c r="F94" s="126">
        <v>172.6983712852745</v>
      </c>
      <c r="G94" s="126">
        <v>168.95385188612588</v>
      </c>
      <c r="H94" s="126">
        <v>178.18959035164085</v>
      </c>
      <c r="I94" s="126">
        <v>172.9737643865067</v>
      </c>
      <c r="J94" s="126">
        <v>155.86151652530313</v>
      </c>
      <c r="K94" s="126">
        <v>122.42413187644955</v>
      </c>
      <c r="L94" s="126">
        <v>140.49877116669808</v>
      </c>
      <c r="M94" s="126">
        <v>202.48558118457777</v>
      </c>
      <c r="N94" s="126">
        <v>206.1106638961472</v>
      </c>
      <c r="O94" s="126">
        <v>163.81226737128216</v>
      </c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</row>
    <row r="95" spans="1:28" s="164" customFormat="1" ht="12" customHeight="1">
      <c r="A95" s="73" t="s">
        <v>2</v>
      </c>
      <c r="B95" s="73"/>
      <c r="C95" s="128">
        <v>189.43524</v>
      </c>
      <c r="D95" s="128">
        <v>225.82960799999998</v>
      </c>
      <c r="E95" s="128">
        <v>210.13864999999998</v>
      </c>
      <c r="F95" s="128">
        <v>173.109453</v>
      </c>
      <c r="G95" s="128">
        <v>170.21154099999998</v>
      </c>
      <c r="H95" s="128">
        <v>179.00394599999998</v>
      </c>
      <c r="I95" s="128">
        <v>173.935879</v>
      </c>
      <c r="J95" s="128">
        <v>159.16266</v>
      </c>
      <c r="K95" s="128">
        <v>122.70163799999999</v>
      </c>
      <c r="L95" s="128">
        <v>143.668632</v>
      </c>
      <c r="M95" s="128">
        <v>202.88589199999998</v>
      </c>
      <c r="N95" s="128">
        <v>207.561745</v>
      </c>
      <c r="O95" s="128">
        <v>165.148967</v>
      </c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</row>
    <row r="96" spans="1:28" s="164" customFormat="1" ht="12" customHeight="1">
      <c r="A96" s="73" t="s">
        <v>3</v>
      </c>
      <c r="B96" s="73"/>
      <c r="C96" s="128">
        <v>189.81525</v>
      </c>
      <c r="D96" s="128">
        <v>227.46227</v>
      </c>
      <c r="E96" s="128">
        <v>210.868025</v>
      </c>
      <c r="F96" s="128">
        <v>173.463155</v>
      </c>
      <c r="G96" s="128">
        <v>164.78151</v>
      </c>
      <c r="H96" s="128">
        <v>179.462962</v>
      </c>
      <c r="I96" s="128">
        <v>174.345722</v>
      </c>
      <c r="J96" s="128">
        <v>160.221183</v>
      </c>
      <c r="K96" s="128">
        <v>123.752888</v>
      </c>
      <c r="L96" s="128">
        <v>143.03502699999999</v>
      </c>
      <c r="M96" s="128">
        <v>203.324593</v>
      </c>
      <c r="N96" s="128">
        <v>209.136697</v>
      </c>
      <c r="O96" s="128">
        <v>165.73082399999998</v>
      </c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</row>
    <row r="97" spans="1:28" s="160" customFormat="1" ht="12" customHeight="1">
      <c r="A97" s="80" t="s">
        <v>4</v>
      </c>
      <c r="B97" s="80"/>
      <c r="C97" s="129">
        <v>190.791014</v>
      </c>
      <c r="D97" s="129">
        <v>228.119372</v>
      </c>
      <c r="E97" s="129">
        <v>211.17845</v>
      </c>
      <c r="F97" s="129">
        <v>173.814282</v>
      </c>
      <c r="G97" s="129">
        <v>165.168255</v>
      </c>
      <c r="H97" s="129">
        <v>179.81712399999998</v>
      </c>
      <c r="I97" s="129">
        <v>175.189934</v>
      </c>
      <c r="J97" s="129">
        <v>164.012033</v>
      </c>
      <c r="K97" s="129">
        <v>122.58336899999999</v>
      </c>
      <c r="L97" s="129">
        <v>147.115478</v>
      </c>
      <c r="M97" s="129">
        <v>203.780398</v>
      </c>
      <c r="N97" s="129">
        <v>210.30319899999998</v>
      </c>
      <c r="O97" s="129">
        <v>165.967243</v>
      </c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</row>
    <row r="98" spans="1:28" s="160" customFormat="1" ht="12" customHeight="1">
      <c r="A98" s="80" t="s">
        <v>5</v>
      </c>
      <c r="B98" s="80"/>
      <c r="C98" s="129">
        <v>190.76076899999998</v>
      </c>
      <c r="D98" s="129">
        <v>227.222342</v>
      </c>
      <c r="E98" s="129">
        <v>212.516954</v>
      </c>
      <c r="F98" s="129">
        <v>174.090963</v>
      </c>
      <c r="G98" s="129">
        <v>164.337438</v>
      </c>
      <c r="H98" s="129">
        <v>180.34492</v>
      </c>
      <c r="I98" s="129">
        <v>176.26105199999998</v>
      </c>
      <c r="J98" s="129">
        <v>166.063513</v>
      </c>
      <c r="K98" s="129">
        <v>123.04872499999999</v>
      </c>
      <c r="L98" s="129">
        <v>144.208961</v>
      </c>
      <c r="M98" s="129">
        <v>204.47152599999998</v>
      </c>
      <c r="N98" s="129">
        <v>211.037503</v>
      </c>
      <c r="O98" s="129">
        <v>166.454906</v>
      </c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</row>
    <row r="99" spans="1:28" s="164" customFormat="1" ht="12" customHeight="1">
      <c r="A99" s="73" t="s">
        <v>6</v>
      </c>
      <c r="B99" s="73"/>
      <c r="C99" s="128">
        <v>190.367524</v>
      </c>
      <c r="D99" s="128">
        <v>224.90388399999998</v>
      </c>
      <c r="E99" s="128">
        <v>218.49893899999998</v>
      </c>
      <c r="F99" s="128">
        <v>174.43025699999998</v>
      </c>
      <c r="G99" s="128">
        <v>163.98777099999998</v>
      </c>
      <c r="H99" s="128">
        <v>180.539624</v>
      </c>
      <c r="I99" s="128">
        <v>176.54770399999998</v>
      </c>
      <c r="J99" s="128">
        <v>165.94781899999998</v>
      </c>
      <c r="K99" s="128">
        <v>122.44433199999999</v>
      </c>
      <c r="L99" s="128">
        <v>145.30208199999998</v>
      </c>
      <c r="M99" s="128">
        <v>204.90841999999998</v>
      </c>
      <c r="N99" s="128">
        <v>212.976576</v>
      </c>
      <c r="O99" s="128">
        <v>166.83573099999998</v>
      </c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</row>
    <row r="100" spans="1:28" s="164" customFormat="1" ht="12" customHeight="1">
      <c r="A100" s="73" t="s">
        <v>7</v>
      </c>
      <c r="B100" s="73"/>
      <c r="C100" s="128">
        <v>190.355672</v>
      </c>
      <c r="D100" s="128">
        <v>224.44297999999998</v>
      </c>
      <c r="E100" s="128">
        <v>221.452516</v>
      </c>
      <c r="F100" s="128">
        <v>174.723938</v>
      </c>
      <c r="G100" s="128">
        <v>164.402322</v>
      </c>
      <c r="H100" s="128">
        <v>180.628861</v>
      </c>
      <c r="I100" s="128">
        <v>177.10229099999998</v>
      </c>
      <c r="J100" s="128">
        <v>162.132802</v>
      </c>
      <c r="K100" s="128">
        <v>123.51084399999999</v>
      </c>
      <c r="L100" s="128">
        <v>147.338766</v>
      </c>
      <c r="M100" s="128">
        <v>205.441959</v>
      </c>
      <c r="N100" s="128">
        <v>214.67044199999998</v>
      </c>
      <c r="O100" s="128">
        <v>167.135856</v>
      </c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</row>
    <row r="101" spans="1:28" s="160" customFormat="1" ht="12" customHeight="1">
      <c r="A101" s="80" t="s">
        <v>8</v>
      </c>
      <c r="B101" s="80"/>
      <c r="C101" s="129">
        <v>190.194271</v>
      </c>
      <c r="D101" s="129">
        <v>224.42292999999998</v>
      </c>
      <c r="E101" s="129">
        <v>222.887675</v>
      </c>
      <c r="F101" s="129">
        <v>175.062625</v>
      </c>
      <c r="G101" s="129">
        <v>164.987112</v>
      </c>
      <c r="H101" s="129">
        <v>181.07966399999998</v>
      </c>
      <c r="I101" s="129">
        <v>177.643439</v>
      </c>
      <c r="J101" s="129">
        <v>157.630181</v>
      </c>
      <c r="K101" s="129">
        <v>124.475065</v>
      </c>
      <c r="L101" s="129">
        <v>146.022692</v>
      </c>
      <c r="M101" s="129">
        <v>206.264358</v>
      </c>
      <c r="N101" s="129">
        <v>215.10211999999999</v>
      </c>
      <c r="O101" s="129">
        <v>167.623485</v>
      </c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</row>
    <row r="102" spans="1:28" s="160" customFormat="1" ht="12" customHeight="1">
      <c r="A102" s="80" t="s">
        <v>9</v>
      </c>
      <c r="B102" s="80"/>
      <c r="C102" s="129">
        <v>191.008512</v>
      </c>
      <c r="D102" s="129">
        <v>225.591975</v>
      </c>
      <c r="E102" s="129">
        <v>223.66804199999999</v>
      </c>
      <c r="F102" s="129">
        <v>175.575539</v>
      </c>
      <c r="G102" s="129">
        <v>166.328759</v>
      </c>
      <c r="H102" s="129">
        <v>181.500824</v>
      </c>
      <c r="I102" s="129">
        <v>178.34915999999998</v>
      </c>
      <c r="J102" s="129">
        <v>156.99363599999998</v>
      </c>
      <c r="K102" s="129">
        <v>123.09551099999999</v>
      </c>
      <c r="L102" s="129">
        <v>148.16521799999998</v>
      </c>
      <c r="M102" s="129">
        <v>206.716805</v>
      </c>
      <c r="N102" s="129">
        <v>216.64391999999998</v>
      </c>
      <c r="O102" s="129">
        <v>168.33848</v>
      </c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</row>
    <row r="103" spans="1:28" s="164" customFormat="1" ht="12" customHeight="1">
      <c r="A103" s="73" t="s">
        <v>10</v>
      </c>
      <c r="B103" s="73"/>
      <c r="C103" s="128">
        <v>191.691151</v>
      </c>
      <c r="D103" s="128">
        <v>226.442123</v>
      </c>
      <c r="E103" s="128">
        <v>223.83838</v>
      </c>
      <c r="F103" s="128">
        <v>176.298078</v>
      </c>
      <c r="G103" s="128">
        <v>166.942702</v>
      </c>
      <c r="H103" s="128">
        <v>181.88059</v>
      </c>
      <c r="I103" s="128">
        <v>179.362245</v>
      </c>
      <c r="J103" s="128">
        <v>156.99012</v>
      </c>
      <c r="K103" s="128">
        <v>124.247131</v>
      </c>
      <c r="L103" s="128">
        <v>148.531689</v>
      </c>
      <c r="M103" s="128">
        <v>207.198687</v>
      </c>
      <c r="N103" s="128">
        <v>217.839338</v>
      </c>
      <c r="O103" s="128">
        <v>168.796013</v>
      </c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</row>
    <row r="104" spans="1:28" s="164" customFormat="1" ht="12" customHeight="1">
      <c r="A104" s="73" t="s">
        <v>11</v>
      </c>
      <c r="B104" s="73"/>
      <c r="C104" s="128">
        <v>193.563651</v>
      </c>
      <c r="D104" s="128">
        <v>229.165504</v>
      </c>
      <c r="E104" s="128">
        <v>224.51786099999998</v>
      </c>
      <c r="F104" s="128">
        <v>176.716015</v>
      </c>
      <c r="G104" s="128">
        <v>170.679382</v>
      </c>
      <c r="H104" s="128">
        <v>182.12894599999998</v>
      </c>
      <c r="I104" s="128">
        <v>179.817312</v>
      </c>
      <c r="J104" s="128">
        <v>156.931875</v>
      </c>
      <c r="K104" s="128">
        <v>124.56978699999999</v>
      </c>
      <c r="L104" s="128">
        <v>157.095608</v>
      </c>
      <c r="M104" s="128">
        <v>207.63368599999998</v>
      </c>
      <c r="N104" s="128">
        <v>219.059044</v>
      </c>
      <c r="O104" s="128">
        <v>169.255407</v>
      </c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</row>
    <row r="105" spans="1:28" s="164" customFormat="1" ht="12" customHeight="1">
      <c r="A105" s="80"/>
      <c r="B105" s="80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80"/>
      <c r="O105" s="80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</row>
    <row r="106" spans="1:28" s="164" customFormat="1" ht="12" customHeight="1">
      <c r="A106" s="124">
        <v>2016</v>
      </c>
      <c r="B106" s="72"/>
      <c r="C106" s="127">
        <v>197.04456341666665</v>
      </c>
      <c r="D106" s="127">
        <v>229.96405858333335</v>
      </c>
      <c r="E106" s="127">
        <v>236.30387608333334</v>
      </c>
      <c r="F106" s="127">
        <v>180.41737908333334</v>
      </c>
      <c r="G106" s="127">
        <v>172.75777016666666</v>
      </c>
      <c r="H106" s="127">
        <v>187.447166</v>
      </c>
      <c r="I106" s="127">
        <v>186.5833374166667</v>
      </c>
      <c r="J106" s="127">
        <v>159.3792469166667</v>
      </c>
      <c r="K106" s="127">
        <v>126.14228558333333</v>
      </c>
      <c r="L106" s="127">
        <v>153.8280485833333</v>
      </c>
      <c r="M106" s="127">
        <v>220.78043508333334</v>
      </c>
      <c r="N106" s="127">
        <v>227.58030475</v>
      </c>
      <c r="O106" s="127">
        <v>173.82298849999998</v>
      </c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</row>
    <row r="107" spans="1:28" s="164" customFormat="1" ht="12" customHeight="1">
      <c r="A107" s="124"/>
      <c r="B107" s="124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4"/>
      <c r="O107" s="124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</row>
    <row r="108" spans="1:28" s="91" customFormat="1" ht="14.25">
      <c r="A108" s="69" t="s">
        <v>0</v>
      </c>
      <c r="B108" s="124"/>
      <c r="C108" s="126">
        <v>193.34200099999998</v>
      </c>
      <c r="D108" s="126">
        <v>229.32524899999999</v>
      </c>
      <c r="E108" s="126">
        <v>229.657623</v>
      </c>
      <c r="F108" s="126">
        <v>177.460466</v>
      </c>
      <c r="G108" s="126">
        <v>170.511371</v>
      </c>
      <c r="H108" s="126">
        <v>182.870836</v>
      </c>
      <c r="I108" s="126">
        <v>181.049858</v>
      </c>
      <c r="J108" s="126">
        <v>154.790332</v>
      </c>
      <c r="K108" s="126">
        <v>126.40873699999999</v>
      </c>
      <c r="L108" s="126">
        <v>146.587151</v>
      </c>
      <c r="M108" s="126">
        <v>207.183561</v>
      </c>
      <c r="N108" s="126">
        <v>220.36193699999998</v>
      </c>
      <c r="O108" s="126">
        <v>170.07242599999998</v>
      </c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</row>
    <row r="109" spans="1:28" s="91" customFormat="1" ht="14.25">
      <c r="A109" s="69" t="s">
        <v>1</v>
      </c>
      <c r="B109" s="124"/>
      <c r="C109" s="126">
        <v>195.13298699999999</v>
      </c>
      <c r="D109" s="126">
        <v>231.467105</v>
      </c>
      <c r="E109" s="126">
        <v>231.66949799999998</v>
      </c>
      <c r="F109" s="126">
        <v>178.116083</v>
      </c>
      <c r="G109" s="126">
        <v>168.694355</v>
      </c>
      <c r="H109" s="126">
        <v>183.604775</v>
      </c>
      <c r="I109" s="126">
        <v>182.222658</v>
      </c>
      <c r="J109" s="126">
        <v>153.159055</v>
      </c>
      <c r="K109" s="126">
        <v>126.286531</v>
      </c>
      <c r="L109" s="126">
        <v>150.465827</v>
      </c>
      <c r="M109" s="126">
        <v>219.92706099999998</v>
      </c>
      <c r="N109" s="126">
        <v>224.091062</v>
      </c>
      <c r="O109" s="126">
        <v>171.168455</v>
      </c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</row>
    <row r="110" spans="1:28" s="164" customFormat="1" ht="12" customHeight="1">
      <c r="A110" s="73" t="s">
        <v>2</v>
      </c>
      <c r="B110" s="73"/>
      <c r="C110" s="128">
        <v>196.3646</v>
      </c>
      <c r="D110" s="128">
        <v>232.841177</v>
      </c>
      <c r="E110" s="128">
        <v>233.256139</v>
      </c>
      <c r="F110" s="128">
        <v>178.552556</v>
      </c>
      <c r="G110" s="128">
        <v>169.618632</v>
      </c>
      <c r="H110" s="128">
        <v>184.637533</v>
      </c>
      <c r="I110" s="128">
        <v>183.253002</v>
      </c>
      <c r="J110" s="128">
        <v>155.024436</v>
      </c>
      <c r="K110" s="128">
        <v>125.928504</v>
      </c>
      <c r="L110" s="128">
        <v>150.712019</v>
      </c>
      <c r="M110" s="128">
        <v>220.401465</v>
      </c>
      <c r="N110" s="128">
        <v>226.776469</v>
      </c>
      <c r="O110" s="128">
        <v>172.481982</v>
      </c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</row>
    <row r="111" spans="1:28" s="164" customFormat="1" ht="12" customHeight="1">
      <c r="A111" s="73" t="s">
        <v>3</v>
      </c>
      <c r="B111" s="73"/>
      <c r="C111" s="128">
        <v>196.641726</v>
      </c>
      <c r="D111" s="128">
        <v>232.087265</v>
      </c>
      <c r="E111" s="128">
        <v>233.675054</v>
      </c>
      <c r="F111" s="128">
        <v>179.049321</v>
      </c>
      <c r="G111" s="128">
        <v>170.717607</v>
      </c>
      <c r="H111" s="128">
        <v>185.354765</v>
      </c>
      <c r="I111" s="128">
        <v>183.83873</v>
      </c>
      <c r="J111" s="128">
        <v>158.167436</v>
      </c>
      <c r="K111" s="128">
        <v>126.75649</v>
      </c>
      <c r="L111" s="128">
        <v>149.48309</v>
      </c>
      <c r="M111" s="128">
        <v>220.897639</v>
      </c>
      <c r="N111" s="128">
        <v>226.435711</v>
      </c>
      <c r="O111" s="128">
        <v>172.992873</v>
      </c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</row>
    <row r="112" spans="1:28" s="160" customFormat="1" ht="12" customHeight="1">
      <c r="A112" s="80" t="s">
        <v>4</v>
      </c>
      <c r="B112" s="80"/>
      <c r="C112" s="129">
        <v>197.75736999999998</v>
      </c>
      <c r="D112" s="129">
        <v>233.349291</v>
      </c>
      <c r="E112" s="129">
        <v>234.630369</v>
      </c>
      <c r="F112" s="129">
        <v>179.75116799999998</v>
      </c>
      <c r="G112" s="129">
        <v>171.303346</v>
      </c>
      <c r="H112" s="129">
        <v>186.526583</v>
      </c>
      <c r="I112" s="129">
        <v>184.666235</v>
      </c>
      <c r="J112" s="129">
        <v>159.965192</v>
      </c>
      <c r="K112" s="129">
        <v>126.66659399999999</v>
      </c>
      <c r="L112" s="129">
        <v>153.91641199999998</v>
      </c>
      <c r="M112" s="129">
        <v>221.368661</v>
      </c>
      <c r="N112" s="129">
        <v>226.930679</v>
      </c>
      <c r="O112" s="129">
        <v>173.613281</v>
      </c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</row>
    <row r="113" spans="1:28" s="160" customFormat="1" ht="12" customHeight="1">
      <c r="A113" s="80" t="s">
        <v>5</v>
      </c>
      <c r="B113" s="80"/>
      <c r="C113" s="129">
        <v>197.55970299999998</v>
      </c>
      <c r="D113" s="129">
        <v>231.49454</v>
      </c>
      <c r="E113" s="129">
        <v>236.026703</v>
      </c>
      <c r="F113" s="129">
        <v>180.054618</v>
      </c>
      <c r="G113" s="129">
        <v>172.958213</v>
      </c>
      <c r="H113" s="129">
        <v>187.328037</v>
      </c>
      <c r="I113" s="129">
        <v>185.644644</v>
      </c>
      <c r="J113" s="129">
        <v>161.011116</v>
      </c>
      <c r="K113" s="129">
        <v>125.04060299999999</v>
      </c>
      <c r="L113" s="129">
        <v>153.440048</v>
      </c>
      <c r="M113" s="129">
        <v>221.828083</v>
      </c>
      <c r="N113" s="129">
        <v>227.17081399999998</v>
      </c>
      <c r="O113" s="129">
        <v>173.880514</v>
      </c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</row>
    <row r="114" spans="1:28" s="164" customFormat="1" ht="12" customHeight="1">
      <c r="A114" s="73" t="s">
        <v>6</v>
      </c>
      <c r="B114" s="73"/>
      <c r="C114" s="128">
        <v>198.200916</v>
      </c>
      <c r="D114" s="128">
        <v>232.506258</v>
      </c>
      <c r="E114" s="128">
        <v>236.838555</v>
      </c>
      <c r="F114" s="128">
        <v>180.731087</v>
      </c>
      <c r="G114" s="128">
        <v>173.807368</v>
      </c>
      <c r="H114" s="128">
        <v>187.562874</v>
      </c>
      <c r="I114" s="128">
        <v>187.774527</v>
      </c>
      <c r="J114" s="128">
        <v>159.568974</v>
      </c>
      <c r="K114" s="128">
        <v>124.821538</v>
      </c>
      <c r="L114" s="128">
        <v>155.5305</v>
      </c>
      <c r="M114" s="128">
        <v>221.743269</v>
      </c>
      <c r="N114" s="128">
        <v>227.95963</v>
      </c>
      <c r="O114" s="128">
        <v>174.365129</v>
      </c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</row>
    <row r="115" spans="1:28" s="164" customFormat="1" ht="12" customHeight="1">
      <c r="A115" s="73" t="s">
        <v>7</v>
      </c>
      <c r="B115" s="73"/>
      <c r="C115" s="128">
        <v>197.494907</v>
      </c>
      <c r="D115" s="128">
        <v>229.914653</v>
      </c>
      <c r="E115" s="128">
        <v>237.794421</v>
      </c>
      <c r="F115" s="128">
        <v>181.217367</v>
      </c>
      <c r="G115" s="128">
        <v>173.338336</v>
      </c>
      <c r="H115" s="128">
        <v>188.917075</v>
      </c>
      <c r="I115" s="128">
        <v>188.454224</v>
      </c>
      <c r="J115" s="128">
        <v>159.341543</v>
      </c>
      <c r="K115" s="128">
        <v>124.355109</v>
      </c>
      <c r="L115" s="128">
        <v>152.863146</v>
      </c>
      <c r="M115" s="128">
        <v>222.216535</v>
      </c>
      <c r="N115" s="128">
        <v>228.828186</v>
      </c>
      <c r="O115" s="128">
        <v>174.735585</v>
      </c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</row>
    <row r="116" spans="1:28" s="160" customFormat="1" ht="12" customHeight="1">
      <c r="A116" s="80" t="s">
        <v>8</v>
      </c>
      <c r="B116" s="80"/>
      <c r="C116" s="129">
        <v>196.894528</v>
      </c>
      <c r="D116" s="129">
        <v>226.1299</v>
      </c>
      <c r="E116" s="129">
        <v>239.259377</v>
      </c>
      <c r="F116" s="129">
        <v>181.768892</v>
      </c>
      <c r="G116" s="129">
        <v>173.612686</v>
      </c>
      <c r="H116" s="129">
        <v>189.434755</v>
      </c>
      <c r="I116" s="129">
        <v>189.246596</v>
      </c>
      <c r="J116" s="129">
        <v>160.413482</v>
      </c>
      <c r="K116" s="129">
        <v>126.171066</v>
      </c>
      <c r="L116" s="129">
        <v>155.900623</v>
      </c>
      <c r="M116" s="129">
        <v>222.700075</v>
      </c>
      <c r="N116" s="129">
        <v>229.250397</v>
      </c>
      <c r="O116" s="129">
        <v>175.229277</v>
      </c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</row>
    <row r="117" spans="1:28" s="160" customFormat="1" ht="12" customHeight="1">
      <c r="A117" s="80" t="s">
        <v>9</v>
      </c>
      <c r="B117" s="80"/>
      <c r="C117" s="129">
        <v>197.495357</v>
      </c>
      <c r="D117" s="129">
        <v>226.16849</v>
      </c>
      <c r="E117" s="129">
        <v>239.515483</v>
      </c>
      <c r="F117" s="129">
        <v>182.25618</v>
      </c>
      <c r="G117" s="129">
        <v>175.017987</v>
      </c>
      <c r="H117" s="129">
        <v>190.548856</v>
      </c>
      <c r="I117" s="129">
        <v>190.514201</v>
      </c>
      <c r="J117" s="129">
        <v>163.686016</v>
      </c>
      <c r="K117" s="129">
        <v>126.308436</v>
      </c>
      <c r="L117" s="129">
        <v>152.619563</v>
      </c>
      <c r="M117" s="129">
        <v>223.20467</v>
      </c>
      <c r="N117" s="129">
        <v>230.107886</v>
      </c>
      <c r="O117" s="129">
        <v>175.570851</v>
      </c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</row>
    <row r="118" spans="1:28" s="164" customFormat="1" ht="12" customHeight="1">
      <c r="A118" s="73" t="s">
        <v>10</v>
      </c>
      <c r="B118" s="73"/>
      <c r="C118" s="128">
        <v>198.029144</v>
      </c>
      <c r="D118" s="128">
        <v>226.667559</v>
      </c>
      <c r="E118" s="128">
        <v>241.04748</v>
      </c>
      <c r="F118" s="128">
        <v>182.705792</v>
      </c>
      <c r="G118" s="128">
        <v>176.519356</v>
      </c>
      <c r="H118" s="128">
        <v>191.068166</v>
      </c>
      <c r="I118" s="128">
        <v>190.990729</v>
      </c>
      <c r="J118" s="128">
        <v>162.047527</v>
      </c>
      <c r="K118" s="128">
        <v>127.672516</v>
      </c>
      <c r="L118" s="128">
        <v>155.558159</v>
      </c>
      <c r="M118" s="128">
        <v>223.656613</v>
      </c>
      <c r="N118" s="128">
        <v>230.638643</v>
      </c>
      <c r="O118" s="128">
        <v>175.678597</v>
      </c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</row>
    <row r="119" spans="1:28" s="164" customFormat="1" ht="12" customHeight="1">
      <c r="A119" s="73" t="s">
        <v>11</v>
      </c>
      <c r="B119" s="73"/>
      <c r="C119" s="128">
        <v>199.621522</v>
      </c>
      <c r="D119" s="128">
        <v>227.61721599999998</v>
      </c>
      <c r="E119" s="128">
        <v>242.27581099999998</v>
      </c>
      <c r="F119" s="128">
        <v>183.34501899999998</v>
      </c>
      <c r="G119" s="128">
        <v>176.99398499999998</v>
      </c>
      <c r="H119" s="128">
        <v>191.51173699999998</v>
      </c>
      <c r="I119" s="128">
        <v>191.34464499999999</v>
      </c>
      <c r="J119" s="128">
        <v>165.375854</v>
      </c>
      <c r="K119" s="128">
        <v>127.291303</v>
      </c>
      <c r="L119" s="128">
        <v>168.86004499999999</v>
      </c>
      <c r="M119" s="128">
        <v>224.23758899999999</v>
      </c>
      <c r="N119" s="128">
        <v>232.412243</v>
      </c>
      <c r="O119" s="128">
        <v>176.086892</v>
      </c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</row>
    <row r="120" spans="1:28" s="160" customFormat="1" ht="12" customHeight="1">
      <c r="A120" s="80"/>
      <c r="B120" s="80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</row>
    <row r="121" spans="1:28" s="160" customFormat="1" ht="12" customHeight="1">
      <c r="A121" s="124">
        <v>2017</v>
      </c>
      <c r="B121" s="80"/>
      <c r="C121" s="127">
        <v>204.63210258333334</v>
      </c>
      <c r="D121" s="127">
        <v>231.2987066666667</v>
      </c>
      <c r="E121" s="127">
        <v>254.37403991666665</v>
      </c>
      <c r="F121" s="127">
        <v>185.87413925</v>
      </c>
      <c r="G121" s="127">
        <v>188.55312783333332</v>
      </c>
      <c r="H121" s="127">
        <v>195.62543633333334</v>
      </c>
      <c r="I121" s="127">
        <v>198.91773033333334</v>
      </c>
      <c r="J121" s="127">
        <v>171.03357558333335</v>
      </c>
      <c r="K121" s="127">
        <v>131.260356</v>
      </c>
      <c r="L121" s="127">
        <v>161.77963375</v>
      </c>
      <c r="M121" s="127">
        <v>240.01790191666666</v>
      </c>
      <c r="N121" s="127">
        <v>235.88404824999998</v>
      </c>
      <c r="O121" s="127">
        <v>180.28328774999997</v>
      </c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</row>
    <row r="122" spans="1:28" s="160" customFormat="1" ht="12" customHeight="1">
      <c r="A122" s="80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</row>
    <row r="123" spans="1:28" s="91" customFormat="1" ht="14.25">
      <c r="A123" s="69" t="s">
        <v>0</v>
      </c>
      <c r="B123" s="124"/>
      <c r="C123" s="126">
        <v>200.846601</v>
      </c>
      <c r="D123" s="126">
        <v>229.37283299999999</v>
      </c>
      <c r="E123" s="126">
        <v>247.242435</v>
      </c>
      <c r="F123" s="126">
        <v>183.925859</v>
      </c>
      <c r="G123" s="126">
        <v>183.643278</v>
      </c>
      <c r="H123" s="126">
        <v>192.12965</v>
      </c>
      <c r="I123" s="126">
        <v>192.312883</v>
      </c>
      <c r="J123" s="126">
        <v>167.669853</v>
      </c>
      <c r="K123" s="126">
        <v>127.767724</v>
      </c>
      <c r="L123" s="126">
        <v>160.380186</v>
      </c>
      <c r="M123" s="126">
        <v>224.782275</v>
      </c>
      <c r="N123" s="126">
        <v>232.199074</v>
      </c>
      <c r="O123" s="126">
        <v>176.59067</v>
      </c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</row>
    <row r="124" spans="1:28" s="91" customFormat="1" ht="14.25">
      <c r="A124" s="69" t="s">
        <v>1</v>
      </c>
      <c r="B124" s="124"/>
      <c r="C124" s="126">
        <v>202.335409</v>
      </c>
      <c r="D124" s="126">
        <v>230.685642</v>
      </c>
      <c r="E124" s="126">
        <v>252.730717</v>
      </c>
      <c r="F124" s="126">
        <v>184.195933</v>
      </c>
      <c r="G124" s="126">
        <v>186.109435</v>
      </c>
      <c r="H124" s="126">
        <v>193.351406</v>
      </c>
      <c r="I124" s="126">
        <v>193.30182299999998</v>
      </c>
      <c r="J124" s="126">
        <v>166.746041</v>
      </c>
      <c r="K124" s="126">
        <v>128.783471</v>
      </c>
      <c r="L124" s="126">
        <v>158.35722099999998</v>
      </c>
      <c r="M124" s="126">
        <v>237.889613</v>
      </c>
      <c r="N124" s="126">
        <v>232.500498</v>
      </c>
      <c r="O124" s="126">
        <v>177.48967199999998</v>
      </c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</row>
    <row r="125" spans="1:28" s="164" customFormat="1" ht="12" customHeight="1">
      <c r="A125" s="73" t="s">
        <v>2</v>
      </c>
      <c r="B125" s="73"/>
      <c r="C125" s="128">
        <v>202.58063099999998</v>
      </c>
      <c r="D125" s="128">
        <v>230.76022899999998</v>
      </c>
      <c r="E125" s="128">
        <v>252.80027299999998</v>
      </c>
      <c r="F125" s="128">
        <v>184.362436</v>
      </c>
      <c r="G125" s="128">
        <v>185.752366</v>
      </c>
      <c r="H125" s="128">
        <v>193.950359</v>
      </c>
      <c r="I125" s="128">
        <v>194.004153</v>
      </c>
      <c r="J125" s="128">
        <v>167.01962</v>
      </c>
      <c r="K125" s="128">
        <v>128.961589</v>
      </c>
      <c r="L125" s="128">
        <v>158.708541</v>
      </c>
      <c r="M125" s="128">
        <v>238.477039</v>
      </c>
      <c r="N125" s="128">
        <v>232.81975799999998</v>
      </c>
      <c r="O125" s="128">
        <v>178.205736</v>
      </c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</row>
    <row r="126" spans="1:28" s="164" customFormat="1" ht="12" customHeight="1">
      <c r="A126" s="73" t="s">
        <v>3</v>
      </c>
      <c r="B126" s="73"/>
      <c r="C126" s="128">
        <v>203.238839</v>
      </c>
      <c r="D126" s="128">
        <v>231.156038</v>
      </c>
      <c r="E126" s="128">
        <v>253.597834</v>
      </c>
      <c r="F126" s="128">
        <v>184.529737</v>
      </c>
      <c r="G126" s="128">
        <v>184.343265</v>
      </c>
      <c r="H126" s="128">
        <v>194.732824</v>
      </c>
      <c r="I126" s="128">
        <v>194.607511</v>
      </c>
      <c r="J126" s="128">
        <v>170.35614</v>
      </c>
      <c r="K126" s="128">
        <v>129.731376</v>
      </c>
      <c r="L126" s="128">
        <v>160.634799</v>
      </c>
      <c r="M126" s="128">
        <v>239.045878</v>
      </c>
      <c r="N126" s="128">
        <v>233.380483</v>
      </c>
      <c r="O126" s="128">
        <v>179.006067</v>
      </c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</row>
    <row r="127" spans="1:28" s="160" customFormat="1" ht="12" customHeight="1">
      <c r="A127" s="80" t="s">
        <v>4</v>
      </c>
      <c r="B127" s="80"/>
      <c r="C127" s="129">
        <v>203.506574</v>
      </c>
      <c r="D127" s="129">
        <v>230.512049</v>
      </c>
      <c r="E127" s="129">
        <v>254.875834</v>
      </c>
      <c r="F127" s="129">
        <v>184.996729</v>
      </c>
      <c r="G127" s="129">
        <v>185.072554</v>
      </c>
      <c r="H127" s="129">
        <v>195.12437</v>
      </c>
      <c r="I127" s="129">
        <v>197.675232</v>
      </c>
      <c r="J127" s="129">
        <v>169.497524</v>
      </c>
      <c r="K127" s="129">
        <v>130.481356</v>
      </c>
      <c r="L127" s="129">
        <v>158.474651</v>
      </c>
      <c r="M127" s="129">
        <v>240.60199</v>
      </c>
      <c r="N127" s="129">
        <v>234.867355</v>
      </c>
      <c r="O127" s="129">
        <v>180.242086</v>
      </c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</row>
    <row r="128" spans="1:28" s="160" customFormat="1" ht="12" customHeight="1">
      <c r="A128" s="80" t="s">
        <v>5</v>
      </c>
      <c r="B128" s="80"/>
      <c r="C128" s="129">
        <v>203.607139</v>
      </c>
      <c r="D128" s="129">
        <v>229.05115999999998</v>
      </c>
      <c r="E128" s="129">
        <v>254.91169499999998</v>
      </c>
      <c r="F128" s="129">
        <v>185.454092</v>
      </c>
      <c r="G128" s="129">
        <v>186.85506099999998</v>
      </c>
      <c r="H128" s="129">
        <v>195.79846999999998</v>
      </c>
      <c r="I128" s="129">
        <v>200.00918299999998</v>
      </c>
      <c r="J128" s="129">
        <v>169.07534099999998</v>
      </c>
      <c r="K128" s="129">
        <v>130.698306</v>
      </c>
      <c r="L128" s="129">
        <v>159.94545499999998</v>
      </c>
      <c r="M128" s="129">
        <v>241.152448</v>
      </c>
      <c r="N128" s="129">
        <v>235.77429899999998</v>
      </c>
      <c r="O128" s="129">
        <v>180.541218</v>
      </c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</row>
    <row r="129" spans="1:28" s="164" customFormat="1" ht="12" customHeight="1">
      <c r="A129" s="73" t="s">
        <v>6</v>
      </c>
      <c r="B129" s="73"/>
      <c r="C129" s="128">
        <v>204.402273</v>
      </c>
      <c r="D129" s="128">
        <v>229.997858</v>
      </c>
      <c r="E129" s="128">
        <v>254.02946</v>
      </c>
      <c r="F129" s="128">
        <v>186.069404</v>
      </c>
      <c r="G129" s="128">
        <v>186.982899</v>
      </c>
      <c r="H129" s="128">
        <v>196.096762</v>
      </c>
      <c r="I129" s="128">
        <v>200.760545</v>
      </c>
      <c r="J129" s="128">
        <v>169.750962</v>
      </c>
      <c r="K129" s="128">
        <v>132.553662</v>
      </c>
      <c r="L129" s="128">
        <v>161.99058</v>
      </c>
      <c r="M129" s="128">
        <v>241.696811</v>
      </c>
      <c r="N129" s="128">
        <v>236.895179</v>
      </c>
      <c r="O129" s="128">
        <v>180.991674</v>
      </c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</row>
    <row r="130" spans="1:28" s="164" customFormat="1" ht="12" customHeight="1">
      <c r="A130" s="73" t="s">
        <v>7</v>
      </c>
      <c r="B130" s="73"/>
      <c r="C130" s="128">
        <v>204.348885</v>
      </c>
      <c r="D130" s="128">
        <v>228.369668</v>
      </c>
      <c r="E130" s="128">
        <v>255.822072</v>
      </c>
      <c r="F130" s="128">
        <v>186.564879</v>
      </c>
      <c r="G130" s="128">
        <v>188.950873</v>
      </c>
      <c r="H130" s="128">
        <v>196.563856</v>
      </c>
      <c r="I130" s="128">
        <v>201.484814</v>
      </c>
      <c r="J130" s="128">
        <v>172.126204</v>
      </c>
      <c r="K130" s="128">
        <v>131.396719</v>
      </c>
      <c r="L130" s="128">
        <v>161.592197</v>
      </c>
      <c r="M130" s="128">
        <v>242.19792</v>
      </c>
      <c r="N130" s="128">
        <v>236.252941</v>
      </c>
      <c r="O130" s="128">
        <v>181.364411</v>
      </c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</row>
    <row r="131" spans="1:28" s="160" customFormat="1" ht="12" customHeight="1">
      <c r="A131" s="80" t="s">
        <v>8</v>
      </c>
      <c r="B131" s="80"/>
      <c r="C131" s="129">
        <v>205.01219</v>
      </c>
      <c r="D131" s="129">
        <v>227.901414</v>
      </c>
      <c r="E131" s="129">
        <v>256.55584899999997</v>
      </c>
      <c r="F131" s="129">
        <v>186.83868099999998</v>
      </c>
      <c r="G131" s="129">
        <v>191.123841</v>
      </c>
      <c r="H131" s="129">
        <v>196.782749</v>
      </c>
      <c r="I131" s="129">
        <v>202.264523</v>
      </c>
      <c r="J131" s="129">
        <v>175.63108499999998</v>
      </c>
      <c r="K131" s="129">
        <v>132.924068</v>
      </c>
      <c r="L131" s="129">
        <v>161.768318</v>
      </c>
      <c r="M131" s="129">
        <v>242.755855</v>
      </c>
      <c r="N131" s="129">
        <v>237.02489</v>
      </c>
      <c r="O131" s="129">
        <v>181.784243</v>
      </c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</row>
    <row r="132" spans="1:28" s="160" customFormat="1" ht="12" customHeight="1">
      <c r="A132" s="80" t="s">
        <v>9</v>
      </c>
      <c r="B132" s="80"/>
      <c r="C132" s="129">
        <v>206.13243799999998</v>
      </c>
      <c r="D132" s="129">
        <v>230.570863</v>
      </c>
      <c r="E132" s="129">
        <v>256.83196699999996</v>
      </c>
      <c r="F132" s="129">
        <v>187.219851</v>
      </c>
      <c r="G132" s="129">
        <v>193.378849</v>
      </c>
      <c r="H132" s="129">
        <v>197.356148</v>
      </c>
      <c r="I132" s="129">
        <v>202.83337799999998</v>
      </c>
      <c r="J132" s="129">
        <v>173.122799</v>
      </c>
      <c r="K132" s="129">
        <v>133.275251</v>
      </c>
      <c r="L132" s="129">
        <v>161.37545799999998</v>
      </c>
      <c r="M132" s="129">
        <v>243.288052</v>
      </c>
      <c r="N132" s="129">
        <v>238.620085</v>
      </c>
      <c r="O132" s="129">
        <v>182.16628599999999</v>
      </c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</row>
    <row r="133" spans="1:28" s="164" customFormat="1" ht="12" customHeight="1">
      <c r="A133" s="73" t="s">
        <v>10</v>
      </c>
      <c r="B133" s="73"/>
      <c r="C133" s="128">
        <v>208.617225</v>
      </c>
      <c r="D133" s="128">
        <v>236.681421</v>
      </c>
      <c r="E133" s="128">
        <v>256.313804</v>
      </c>
      <c r="F133" s="128">
        <v>187.913982</v>
      </c>
      <c r="G133" s="128">
        <v>194.610972</v>
      </c>
      <c r="H133" s="128">
        <v>197.571363</v>
      </c>
      <c r="I133" s="128">
        <v>203.172213</v>
      </c>
      <c r="J133" s="128">
        <v>175.49944399999998</v>
      </c>
      <c r="K133" s="128">
        <v>132.937931</v>
      </c>
      <c r="L133" s="128">
        <v>162.800388</v>
      </c>
      <c r="M133" s="128">
        <v>243.891202</v>
      </c>
      <c r="N133" s="128">
        <v>239.779869</v>
      </c>
      <c r="O133" s="128">
        <v>182.183022</v>
      </c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</row>
    <row r="134" spans="1:28" s="164" customFormat="1" ht="12" customHeight="1">
      <c r="A134" s="73" t="s">
        <v>11</v>
      </c>
      <c r="B134" s="73"/>
      <c r="C134" s="128">
        <v>210.95702699999998</v>
      </c>
      <c r="D134" s="128">
        <v>240.525305</v>
      </c>
      <c r="E134" s="128">
        <v>256.776539</v>
      </c>
      <c r="F134" s="128">
        <v>188.41808799999998</v>
      </c>
      <c r="G134" s="128">
        <v>195.81414099999998</v>
      </c>
      <c r="H134" s="128">
        <v>198.047279</v>
      </c>
      <c r="I134" s="128">
        <v>204.58650599999999</v>
      </c>
      <c r="J134" s="128">
        <v>175.907894</v>
      </c>
      <c r="K134" s="128">
        <v>135.612819</v>
      </c>
      <c r="L134" s="128">
        <v>175.327811</v>
      </c>
      <c r="M134" s="128">
        <v>244.43573999999998</v>
      </c>
      <c r="N134" s="128">
        <v>240.494148</v>
      </c>
      <c r="O134" s="128">
        <v>182.83436799999998</v>
      </c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</row>
    <row r="135" spans="1:28" s="160" customFormat="1" ht="12" customHeight="1">
      <c r="A135" s="80"/>
      <c r="B135" s="80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</row>
    <row r="136" spans="1:28" s="160" customFormat="1" ht="12" customHeight="1">
      <c r="A136" s="124">
        <v>2018</v>
      </c>
      <c r="B136" s="80"/>
      <c r="C136" s="127">
        <v>214.75573825</v>
      </c>
      <c r="D136" s="127">
        <v>240.97888524999996</v>
      </c>
      <c r="E136" s="127">
        <v>272.3477374166667</v>
      </c>
      <c r="F136" s="127">
        <v>190.46782616666664</v>
      </c>
      <c r="G136" s="127">
        <v>201.9644466666667</v>
      </c>
      <c r="H136" s="127">
        <v>201.37027233333333</v>
      </c>
      <c r="I136" s="127">
        <v>210.8877873333333</v>
      </c>
      <c r="J136" s="127">
        <v>185.93168691666668</v>
      </c>
      <c r="K136" s="127">
        <v>138.71554224999997</v>
      </c>
      <c r="L136" s="127">
        <v>168.99494633333333</v>
      </c>
      <c r="M136" s="127">
        <v>259.5283280833333</v>
      </c>
      <c r="N136" s="127">
        <v>245.2572825</v>
      </c>
      <c r="O136" s="127">
        <v>186.4546356666667</v>
      </c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</row>
    <row r="137" spans="1:28" s="160" customFormat="1" ht="12" customHeight="1">
      <c r="A137" s="80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</row>
    <row r="138" spans="1:28" s="160" customFormat="1" ht="12" customHeight="1">
      <c r="A138" s="80" t="s">
        <v>0</v>
      </c>
      <c r="B138" s="80"/>
      <c r="C138" s="129">
        <v>211.610163</v>
      </c>
      <c r="D138" s="129">
        <v>242.19923699999998</v>
      </c>
      <c r="E138" s="129">
        <v>260.744796</v>
      </c>
      <c r="F138" s="129">
        <v>188.729342</v>
      </c>
      <c r="G138" s="129">
        <v>196.299634</v>
      </c>
      <c r="H138" s="129">
        <v>198.686519</v>
      </c>
      <c r="I138" s="129">
        <v>205.262981</v>
      </c>
      <c r="J138" s="129">
        <v>178.104336</v>
      </c>
      <c r="K138" s="129">
        <v>135.309416</v>
      </c>
      <c r="L138" s="129">
        <v>168.104712</v>
      </c>
      <c r="M138" s="129">
        <v>245.23803099999998</v>
      </c>
      <c r="N138" s="129">
        <v>240.82795399999998</v>
      </c>
      <c r="O138" s="129">
        <v>183.40426</v>
      </c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</row>
    <row r="139" spans="1:28" s="160" customFormat="1" ht="12" customHeight="1">
      <c r="A139" s="80" t="s">
        <v>1</v>
      </c>
      <c r="B139" s="80"/>
      <c r="C139" s="129">
        <v>212.080093</v>
      </c>
      <c r="D139" s="129">
        <v>240.441083</v>
      </c>
      <c r="E139" s="129">
        <v>264.000025</v>
      </c>
      <c r="F139" s="129">
        <v>189.342221</v>
      </c>
      <c r="G139" s="129">
        <v>196.263019</v>
      </c>
      <c r="H139" s="129">
        <v>199.127719</v>
      </c>
      <c r="I139" s="129">
        <v>207.557347</v>
      </c>
      <c r="J139" s="129">
        <v>179.09231</v>
      </c>
      <c r="K139" s="129">
        <v>137.031365</v>
      </c>
      <c r="L139" s="129">
        <v>164.949664</v>
      </c>
      <c r="M139" s="129">
        <v>258.19857</v>
      </c>
      <c r="N139" s="129">
        <v>241.583622</v>
      </c>
      <c r="O139" s="129">
        <v>184.102054</v>
      </c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</row>
    <row r="140" spans="1:28" s="164" customFormat="1" ht="12" customHeight="1">
      <c r="A140" s="73" t="s">
        <v>2</v>
      </c>
      <c r="B140" s="73"/>
      <c r="C140" s="128">
        <v>212.382353</v>
      </c>
      <c r="D140" s="128">
        <v>239.675116</v>
      </c>
      <c r="E140" s="128">
        <v>270.76409</v>
      </c>
      <c r="F140" s="128">
        <v>189.665021</v>
      </c>
      <c r="G140" s="128">
        <v>197.40028</v>
      </c>
      <c r="H140" s="128">
        <v>199.742012</v>
      </c>
      <c r="I140" s="128">
        <v>208.344432</v>
      </c>
      <c r="J140" s="128">
        <v>179.506205</v>
      </c>
      <c r="K140" s="128">
        <v>137.664786</v>
      </c>
      <c r="L140" s="128">
        <v>165.296064</v>
      </c>
      <c r="M140" s="128">
        <v>258.527338</v>
      </c>
      <c r="N140" s="128">
        <v>242.543861</v>
      </c>
      <c r="O140" s="128">
        <v>185.067216</v>
      </c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</row>
    <row r="141" spans="1:28" s="164" customFormat="1" ht="12" customHeight="1">
      <c r="A141" s="73" t="s">
        <v>3</v>
      </c>
      <c r="B141" s="73"/>
      <c r="C141" s="128">
        <v>213.043272</v>
      </c>
      <c r="D141" s="128">
        <v>239.272187</v>
      </c>
      <c r="E141" s="128">
        <v>271.89085</v>
      </c>
      <c r="F141" s="128">
        <v>189.848215</v>
      </c>
      <c r="G141" s="128">
        <v>198.989981</v>
      </c>
      <c r="H141" s="128">
        <v>200.281356</v>
      </c>
      <c r="I141" s="128">
        <v>209.179991</v>
      </c>
      <c r="J141" s="128">
        <v>182.842393</v>
      </c>
      <c r="K141" s="128">
        <v>137.106951</v>
      </c>
      <c r="L141" s="128">
        <v>168.194877</v>
      </c>
      <c r="M141" s="128">
        <v>259.111499</v>
      </c>
      <c r="N141" s="128">
        <v>243.096637</v>
      </c>
      <c r="O141" s="128">
        <v>185.419585</v>
      </c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</row>
    <row r="142" spans="1:28" s="160" customFormat="1" ht="12" customHeight="1">
      <c r="A142" s="80" t="s">
        <v>4</v>
      </c>
      <c r="B142" s="80"/>
      <c r="C142" s="129">
        <v>214.220605</v>
      </c>
      <c r="D142" s="129">
        <v>241.311081</v>
      </c>
      <c r="E142" s="129">
        <v>271.763432</v>
      </c>
      <c r="F142" s="129">
        <v>190.007267</v>
      </c>
      <c r="G142" s="129">
        <v>199.930947</v>
      </c>
      <c r="H142" s="129">
        <v>200.809746</v>
      </c>
      <c r="I142" s="129">
        <v>210.115015</v>
      </c>
      <c r="J142" s="129">
        <v>186.057729</v>
      </c>
      <c r="K142" s="129">
        <v>138.522574</v>
      </c>
      <c r="L142" s="129">
        <v>165.746689</v>
      </c>
      <c r="M142" s="129">
        <v>259.631332</v>
      </c>
      <c r="N142" s="129">
        <v>244.082946</v>
      </c>
      <c r="O142" s="129">
        <v>185.608257</v>
      </c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</row>
    <row r="143" spans="1:28" s="160" customFormat="1" ht="12" customHeight="1">
      <c r="A143" s="80" t="s">
        <v>5</v>
      </c>
      <c r="B143" s="80"/>
      <c r="C143" s="129">
        <v>215.153193</v>
      </c>
      <c r="D143" s="129">
        <v>242.897108</v>
      </c>
      <c r="E143" s="129">
        <v>272.536316</v>
      </c>
      <c r="F143" s="129">
        <v>190.434068</v>
      </c>
      <c r="G143" s="129">
        <v>201.096052</v>
      </c>
      <c r="H143" s="129">
        <v>201.171768</v>
      </c>
      <c r="I143" s="129">
        <v>210.877802</v>
      </c>
      <c r="J143" s="129">
        <v>185.620716</v>
      </c>
      <c r="K143" s="129">
        <v>138.487099</v>
      </c>
      <c r="L143" s="129">
        <v>166.079248</v>
      </c>
      <c r="M143" s="129">
        <v>260.212937</v>
      </c>
      <c r="N143" s="129">
        <v>245.716437</v>
      </c>
      <c r="O143" s="129">
        <v>186.501169</v>
      </c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</row>
    <row r="144" spans="1:28" s="164" customFormat="1" ht="12" customHeight="1">
      <c r="A144" s="73" t="s">
        <v>6</v>
      </c>
      <c r="B144" s="73"/>
      <c r="C144" s="128">
        <v>214.973807</v>
      </c>
      <c r="D144" s="128">
        <v>240.36319699999999</v>
      </c>
      <c r="E144" s="128">
        <v>274.30848399999996</v>
      </c>
      <c r="F144" s="128">
        <v>190.525974</v>
      </c>
      <c r="G144" s="128">
        <v>201.794511</v>
      </c>
      <c r="H144" s="128">
        <v>201.640191</v>
      </c>
      <c r="I144" s="128">
        <v>211.416757</v>
      </c>
      <c r="J144" s="128">
        <v>188.31708</v>
      </c>
      <c r="K144" s="128">
        <v>138.455098</v>
      </c>
      <c r="L144" s="128">
        <v>167.381696</v>
      </c>
      <c r="M144" s="128">
        <v>260.776361</v>
      </c>
      <c r="N144" s="128">
        <v>246.52655299999998</v>
      </c>
      <c r="O144" s="128">
        <v>187.03858699999998</v>
      </c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</row>
    <row r="145" spans="1:28" s="164" customFormat="1" ht="12" customHeight="1">
      <c r="A145" s="73" t="s">
        <v>7</v>
      </c>
      <c r="B145" s="73"/>
      <c r="C145" s="128">
        <v>214.466511</v>
      </c>
      <c r="D145" s="128">
        <v>238.571664</v>
      </c>
      <c r="E145" s="128">
        <v>274.994206</v>
      </c>
      <c r="F145" s="128">
        <v>190.864198</v>
      </c>
      <c r="G145" s="128">
        <v>202.407916</v>
      </c>
      <c r="H145" s="128">
        <v>202.220694</v>
      </c>
      <c r="I145" s="128">
        <v>212.006297</v>
      </c>
      <c r="J145" s="128">
        <v>189.76656</v>
      </c>
      <c r="K145" s="128">
        <v>138.378103</v>
      </c>
      <c r="L145" s="128">
        <v>160.880168</v>
      </c>
      <c r="M145" s="128">
        <v>261.324819</v>
      </c>
      <c r="N145" s="128">
        <v>246.735457</v>
      </c>
      <c r="O145" s="128">
        <v>187.374751</v>
      </c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</row>
    <row r="146" spans="1:28" s="160" customFormat="1" ht="12" customHeight="1">
      <c r="A146" s="80" t="s">
        <v>8</v>
      </c>
      <c r="B146" s="80"/>
      <c r="C146" s="129">
        <v>215.544504</v>
      </c>
      <c r="D146" s="129">
        <v>237.811191</v>
      </c>
      <c r="E146" s="129">
        <v>275.835842</v>
      </c>
      <c r="F146" s="129">
        <v>190.927098</v>
      </c>
      <c r="G146" s="129">
        <v>205.90912</v>
      </c>
      <c r="H146" s="129">
        <v>202.46073</v>
      </c>
      <c r="I146" s="129">
        <v>212.410529</v>
      </c>
      <c r="J146" s="129">
        <v>191.953993</v>
      </c>
      <c r="K146" s="129">
        <v>139.829091</v>
      </c>
      <c r="L146" s="129">
        <v>171.802809</v>
      </c>
      <c r="M146" s="129">
        <v>261.954688</v>
      </c>
      <c r="N146" s="129">
        <v>247.742378</v>
      </c>
      <c r="O146" s="129">
        <v>187.544716</v>
      </c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</row>
    <row r="147" spans="1:28" s="160" customFormat="1" ht="12" customHeight="1">
      <c r="A147" s="80" t="s">
        <v>9</v>
      </c>
      <c r="B147" s="80"/>
      <c r="C147" s="129">
        <v>216.65405299999998</v>
      </c>
      <c r="D147" s="129">
        <v>239.409887</v>
      </c>
      <c r="E147" s="129">
        <v>276.02689499999997</v>
      </c>
      <c r="F147" s="129">
        <v>191.18357</v>
      </c>
      <c r="G147" s="129">
        <v>207.59829399999998</v>
      </c>
      <c r="H147" s="129">
        <v>202.861066</v>
      </c>
      <c r="I147" s="129">
        <v>213.25795</v>
      </c>
      <c r="J147" s="129">
        <v>194.939113</v>
      </c>
      <c r="K147" s="129">
        <v>139.884487</v>
      </c>
      <c r="L147" s="129">
        <v>171.297781</v>
      </c>
      <c r="M147" s="129">
        <v>262.486559</v>
      </c>
      <c r="N147" s="129">
        <v>248.462684</v>
      </c>
      <c r="O147" s="129">
        <v>187.809121</v>
      </c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</row>
    <row r="148" spans="1:28" s="164" customFormat="1" ht="12" customHeight="1">
      <c r="A148" s="73" t="s">
        <v>10</v>
      </c>
      <c r="B148" s="73"/>
      <c r="C148" s="128">
        <v>217.78748199999998</v>
      </c>
      <c r="D148" s="128">
        <v>243.53383</v>
      </c>
      <c r="E148" s="128">
        <v>277.42189099999996</v>
      </c>
      <c r="F148" s="128">
        <v>191.650818</v>
      </c>
      <c r="G148" s="128">
        <v>208.30983799999998</v>
      </c>
      <c r="H148" s="128">
        <v>203.546074</v>
      </c>
      <c r="I148" s="128">
        <v>214.512702</v>
      </c>
      <c r="J148" s="128">
        <v>190.236587</v>
      </c>
      <c r="K148" s="128">
        <v>141.792047</v>
      </c>
      <c r="L148" s="128">
        <v>170.695823</v>
      </c>
      <c r="M148" s="128">
        <v>263.13219599999996</v>
      </c>
      <c r="N148" s="128">
        <v>247.569506</v>
      </c>
      <c r="O148" s="128">
        <v>188.583691</v>
      </c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</row>
    <row r="149" spans="1:28" s="164" customFormat="1" ht="12" customHeight="1">
      <c r="A149" s="73" t="s">
        <v>11</v>
      </c>
      <c r="B149" s="73"/>
      <c r="C149" s="128">
        <v>219.15282299999998</v>
      </c>
      <c r="D149" s="128">
        <v>246.26104199999997</v>
      </c>
      <c r="E149" s="128">
        <v>277.88602199999997</v>
      </c>
      <c r="F149" s="128">
        <v>192.43612199999998</v>
      </c>
      <c r="G149" s="128">
        <v>207.573768</v>
      </c>
      <c r="H149" s="128">
        <v>203.89539299999998</v>
      </c>
      <c r="I149" s="128">
        <v>215.711645</v>
      </c>
      <c r="J149" s="128">
        <v>184.743221</v>
      </c>
      <c r="K149" s="128">
        <v>142.12548999999999</v>
      </c>
      <c r="L149" s="128">
        <v>187.50982499999998</v>
      </c>
      <c r="M149" s="128">
        <v>263.745607</v>
      </c>
      <c r="N149" s="128">
        <v>248.199355</v>
      </c>
      <c r="O149" s="128">
        <v>189.002221</v>
      </c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</row>
    <row r="150" spans="1:28" s="160" customFormat="1" ht="12" customHeight="1">
      <c r="A150" s="80"/>
      <c r="B150" s="80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</row>
    <row r="151" spans="1:28" s="160" customFormat="1" ht="12" customHeight="1">
      <c r="A151" s="124">
        <v>2019</v>
      </c>
      <c r="B151" s="80"/>
      <c r="C151" s="127">
        <v>226.3016293333333</v>
      </c>
      <c r="D151" s="127">
        <v>252.0071900833333</v>
      </c>
      <c r="E151" s="127">
        <v>377.5509188333333</v>
      </c>
      <c r="F151" s="127">
        <v>197.44839791666666</v>
      </c>
      <c r="G151" s="127">
        <v>212.430145</v>
      </c>
      <c r="H151" s="127">
        <v>212.9979933333334</v>
      </c>
      <c r="I151" s="127">
        <v>223.7276858333333</v>
      </c>
      <c r="J151" s="127">
        <v>191.4746865</v>
      </c>
      <c r="K151" s="127">
        <v>143.98170449999998</v>
      </c>
      <c r="L151" s="127">
        <v>176.33052508333333</v>
      </c>
      <c r="M151" s="127">
        <v>277.35502308333326</v>
      </c>
      <c r="N151" s="127">
        <v>255.1773985</v>
      </c>
      <c r="O151" s="127">
        <v>203.46116291666667</v>
      </c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</row>
    <row r="152" spans="1:28" s="160" customFormat="1" ht="12" customHeight="1">
      <c r="A152" s="80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</row>
    <row r="153" spans="1:28" s="160" customFormat="1" ht="12" customHeight="1">
      <c r="A153" s="80" t="s">
        <v>0</v>
      </c>
      <c r="B153" s="80"/>
      <c r="C153" s="129">
        <v>218.603559</v>
      </c>
      <c r="D153" s="129">
        <v>245.305812</v>
      </c>
      <c r="E153" s="129">
        <v>280.722502</v>
      </c>
      <c r="F153" s="129">
        <v>192.992695</v>
      </c>
      <c r="G153" s="129">
        <v>207.497334</v>
      </c>
      <c r="H153" s="129">
        <v>204.37677</v>
      </c>
      <c r="I153" s="129">
        <v>217.32063</v>
      </c>
      <c r="J153" s="129">
        <v>182.728027</v>
      </c>
      <c r="K153" s="129">
        <v>142.997671</v>
      </c>
      <c r="L153" s="129">
        <v>179.307601</v>
      </c>
      <c r="M153" s="129">
        <v>264.291883</v>
      </c>
      <c r="N153" s="129">
        <v>248.508983</v>
      </c>
      <c r="O153" s="129">
        <v>189.773403</v>
      </c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</row>
    <row r="154" spans="1:28" s="160" customFormat="1" ht="12" customHeight="1">
      <c r="A154" s="80" t="s">
        <v>1</v>
      </c>
      <c r="B154" s="80"/>
      <c r="C154" s="129">
        <v>219.20172699999998</v>
      </c>
      <c r="D154" s="129">
        <v>244.95620699999998</v>
      </c>
      <c r="E154" s="129">
        <v>283.180391</v>
      </c>
      <c r="F154" s="129">
        <v>194.44742499999998</v>
      </c>
      <c r="G154" s="129">
        <v>207.833714</v>
      </c>
      <c r="H154" s="129">
        <v>205.75310499999998</v>
      </c>
      <c r="I154" s="129">
        <v>218.617977</v>
      </c>
      <c r="J154" s="129">
        <v>185.19832599999998</v>
      </c>
      <c r="K154" s="129">
        <v>143.49696799999998</v>
      </c>
      <c r="L154" s="129">
        <v>171.679501</v>
      </c>
      <c r="M154" s="129">
        <v>274.48233</v>
      </c>
      <c r="N154" s="129">
        <v>248.334542</v>
      </c>
      <c r="O154" s="129">
        <v>190.019016</v>
      </c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</row>
    <row r="155" spans="1:28" s="164" customFormat="1" ht="12" customHeight="1">
      <c r="A155" s="73" t="s">
        <v>2</v>
      </c>
      <c r="B155" s="73"/>
      <c r="C155" s="128">
        <v>223.187338</v>
      </c>
      <c r="D155" s="128">
        <v>248.922325</v>
      </c>
      <c r="E155" s="128">
        <v>372.022822</v>
      </c>
      <c r="F155" s="128">
        <v>195.235743</v>
      </c>
      <c r="G155" s="128">
        <v>209.630561</v>
      </c>
      <c r="H155" s="128">
        <v>210.868066</v>
      </c>
      <c r="I155" s="128">
        <v>220.26599</v>
      </c>
      <c r="J155" s="128">
        <v>190.022869</v>
      </c>
      <c r="K155" s="128">
        <v>142.86109</v>
      </c>
      <c r="L155" s="128">
        <v>173.577016</v>
      </c>
      <c r="M155" s="128">
        <v>275.025109</v>
      </c>
      <c r="N155" s="128">
        <v>250.437954</v>
      </c>
      <c r="O155" s="128">
        <v>197.173033</v>
      </c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</row>
    <row r="156" spans="1:28" s="164" customFormat="1" ht="10.5" customHeight="1">
      <c r="A156" s="73" t="s">
        <v>3</v>
      </c>
      <c r="B156" s="73"/>
      <c r="C156" s="128">
        <v>225.335782</v>
      </c>
      <c r="D156" s="128">
        <v>250.04352799999998</v>
      </c>
      <c r="E156" s="128">
        <v>409.20780199999996</v>
      </c>
      <c r="F156" s="128">
        <v>196.613081</v>
      </c>
      <c r="G156" s="128">
        <v>210.78509499999998</v>
      </c>
      <c r="H156" s="128">
        <v>212.71271199999998</v>
      </c>
      <c r="I156" s="128">
        <v>221.269265</v>
      </c>
      <c r="J156" s="128">
        <v>192.867839</v>
      </c>
      <c r="K156" s="128">
        <v>143.36130699999998</v>
      </c>
      <c r="L156" s="128">
        <v>175.103736</v>
      </c>
      <c r="M156" s="128">
        <v>276.445863</v>
      </c>
      <c r="N156" s="128">
        <v>253.555748</v>
      </c>
      <c r="O156" s="128">
        <v>201.937319</v>
      </c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</row>
    <row r="157" spans="1:28" s="160" customFormat="1" ht="12" customHeight="1">
      <c r="A157" s="80" t="s">
        <v>4</v>
      </c>
      <c r="B157" s="80"/>
      <c r="C157" s="129">
        <v>227.063122</v>
      </c>
      <c r="D157" s="129">
        <v>252.83798199999998</v>
      </c>
      <c r="E157" s="129">
        <v>405.14507499999996</v>
      </c>
      <c r="F157" s="129">
        <v>197.229787</v>
      </c>
      <c r="G157" s="129">
        <v>211.591342</v>
      </c>
      <c r="H157" s="129">
        <v>213.80184699999998</v>
      </c>
      <c r="I157" s="129">
        <v>223.17750999999998</v>
      </c>
      <c r="J157" s="129">
        <v>193.549635</v>
      </c>
      <c r="K157" s="129">
        <v>144.496486</v>
      </c>
      <c r="L157" s="129">
        <v>179.285205</v>
      </c>
      <c r="M157" s="129">
        <v>277.161686</v>
      </c>
      <c r="N157" s="129">
        <v>254.470877</v>
      </c>
      <c r="O157" s="129">
        <v>204.14191499999998</v>
      </c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</row>
    <row r="158" spans="1:28" s="160" customFormat="1" ht="12" customHeight="1">
      <c r="A158" s="80" t="s">
        <v>5</v>
      </c>
      <c r="B158" s="80"/>
      <c r="C158" s="129">
        <v>227.25682</v>
      </c>
      <c r="D158" s="129">
        <v>254.42828599999999</v>
      </c>
      <c r="E158" s="129">
        <v>399.252085</v>
      </c>
      <c r="F158" s="129">
        <v>197.850858</v>
      </c>
      <c r="G158" s="129">
        <v>211.321238</v>
      </c>
      <c r="H158" s="129">
        <v>214.444975</v>
      </c>
      <c r="I158" s="129">
        <v>223.817963</v>
      </c>
      <c r="J158" s="129">
        <v>190.435259</v>
      </c>
      <c r="K158" s="129">
        <v>144.4141</v>
      </c>
      <c r="L158" s="129">
        <v>171.449354</v>
      </c>
      <c r="M158" s="129">
        <v>278.314348</v>
      </c>
      <c r="N158" s="129">
        <v>255.989103</v>
      </c>
      <c r="O158" s="129">
        <v>205.661683</v>
      </c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</row>
    <row r="159" spans="1:28" s="164" customFormat="1" ht="10.5" customHeight="1">
      <c r="A159" s="73" t="s">
        <v>6</v>
      </c>
      <c r="B159" s="73"/>
      <c r="C159" s="128">
        <v>228.054639</v>
      </c>
      <c r="D159" s="128">
        <v>254.758551</v>
      </c>
      <c r="E159" s="128">
        <v>394.034496</v>
      </c>
      <c r="F159" s="128">
        <v>198.331652</v>
      </c>
      <c r="G159" s="128">
        <v>211.132629</v>
      </c>
      <c r="H159" s="128">
        <v>214.92896</v>
      </c>
      <c r="I159" s="128">
        <v>224.575924</v>
      </c>
      <c r="J159" s="128">
        <v>194.330541</v>
      </c>
      <c r="K159" s="128">
        <v>141.600152</v>
      </c>
      <c r="L159" s="128">
        <v>173.564608</v>
      </c>
      <c r="M159" s="128">
        <v>278.883336</v>
      </c>
      <c r="N159" s="128">
        <v>258.076374</v>
      </c>
      <c r="O159" s="128">
        <v>206.806079</v>
      </c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</row>
    <row r="160" spans="1:28" s="164" customFormat="1" ht="10.5" customHeight="1">
      <c r="A160" s="73" t="s">
        <v>7</v>
      </c>
      <c r="B160" s="73"/>
      <c r="C160" s="128">
        <v>227.981369</v>
      </c>
      <c r="D160" s="128">
        <v>253.19138999999998</v>
      </c>
      <c r="E160" s="128">
        <v>397.07992199999995</v>
      </c>
      <c r="F160" s="128">
        <v>198.702293</v>
      </c>
      <c r="G160" s="128">
        <v>212.78155999999998</v>
      </c>
      <c r="H160" s="128">
        <v>215.324843</v>
      </c>
      <c r="I160" s="128">
        <v>225.882761</v>
      </c>
      <c r="J160" s="128">
        <v>193.252288</v>
      </c>
      <c r="K160" s="128">
        <v>142.28969999999998</v>
      </c>
      <c r="L160" s="128">
        <v>175.601981</v>
      </c>
      <c r="M160" s="128">
        <v>279.523039</v>
      </c>
      <c r="N160" s="128">
        <v>257.812621</v>
      </c>
      <c r="O160" s="128">
        <v>207.65466899999998</v>
      </c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</row>
    <row r="161" spans="1:28" s="160" customFormat="1" ht="12" customHeight="1">
      <c r="A161" s="80" t="s">
        <v>8</v>
      </c>
      <c r="B161" s="80"/>
      <c r="C161" s="129">
        <v>227.66704099999998</v>
      </c>
      <c r="D161" s="129">
        <v>251.07696399999998</v>
      </c>
      <c r="E161" s="129">
        <v>396.722923</v>
      </c>
      <c r="F161" s="129">
        <v>198.889274</v>
      </c>
      <c r="G161" s="129">
        <v>213.706794</v>
      </c>
      <c r="H161" s="129">
        <v>215.55449299999998</v>
      </c>
      <c r="I161" s="129">
        <v>226.55171399999998</v>
      </c>
      <c r="J161" s="129">
        <v>192.53739299999998</v>
      </c>
      <c r="K161" s="129">
        <v>145.17550599999998</v>
      </c>
      <c r="L161" s="129">
        <v>176.20236699999998</v>
      </c>
      <c r="M161" s="129">
        <v>280.187227</v>
      </c>
      <c r="N161" s="129">
        <v>257.76309599999996</v>
      </c>
      <c r="O161" s="129">
        <v>208.66561099999998</v>
      </c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</row>
    <row r="162" spans="1:28" s="160" customFormat="1" ht="12" customHeight="1">
      <c r="A162" s="80" t="s">
        <v>9</v>
      </c>
      <c r="B162" s="80"/>
      <c r="C162" s="129">
        <v>228.439352</v>
      </c>
      <c r="D162" s="129">
        <v>252.118607</v>
      </c>
      <c r="E162" s="129">
        <v>396.506904</v>
      </c>
      <c r="F162" s="129">
        <v>199.275027</v>
      </c>
      <c r="G162" s="129">
        <v>215.484119</v>
      </c>
      <c r="H162" s="129">
        <v>215.651654</v>
      </c>
      <c r="I162" s="129">
        <v>227.230864</v>
      </c>
      <c r="J162" s="129">
        <v>194.299818</v>
      </c>
      <c r="K162" s="129">
        <v>144.335136</v>
      </c>
      <c r="L162" s="129">
        <v>175.053483</v>
      </c>
      <c r="M162" s="129">
        <v>280.773146</v>
      </c>
      <c r="N162" s="129">
        <v>258.311148</v>
      </c>
      <c r="O162" s="129">
        <v>209.467875</v>
      </c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</row>
    <row r="163" spans="1:28" s="164" customFormat="1" ht="10.5" customHeight="1">
      <c r="A163" s="73" t="s">
        <v>10</v>
      </c>
      <c r="B163" s="73"/>
      <c r="C163" s="128">
        <v>230.242516</v>
      </c>
      <c r="D163" s="128">
        <v>257.04932099999996</v>
      </c>
      <c r="E163" s="128">
        <v>397.433114</v>
      </c>
      <c r="F163" s="128">
        <v>199.748704</v>
      </c>
      <c r="G163" s="128">
        <v>217.608823</v>
      </c>
      <c r="H163" s="128">
        <v>216.198222</v>
      </c>
      <c r="I163" s="128">
        <v>227.86354599999999</v>
      </c>
      <c r="J163" s="128">
        <v>193.27224099999998</v>
      </c>
      <c r="K163" s="128">
        <v>145.687716</v>
      </c>
      <c r="L163" s="128">
        <v>171.72042299999998</v>
      </c>
      <c r="M163" s="128">
        <v>281.389824</v>
      </c>
      <c r="N163" s="128">
        <v>259.35971</v>
      </c>
      <c r="O163" s="128">
        <v>209.888176</v>
      </c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</row>
    <row r="164" spans="1:28" s="164" customFormat="1" ht="10.5" customHeight="1">
      <c r="A164" s="73" t="s">
        <v>11</v>
      </c>
      <c r="B164" s="73"/>
      <c r="C164" s="128">
        <v>232.586287</v>
      </c>
      <c r="D164" s="128">
        <v>259.397308</v>
      </c>
      <c r="E164" s="128">
        <v>399.30299</v>
      </c>
      <c r="F164" s="128">
        <v>200.064236</v>
      </c>
      <c r="G164" s="128">
        <v>219.788531</v>
      </c>
      <c r="H164" s="128">
        <v>216.360273</v>
      </c>
      <c r="I164" s="128">
        <v>228.158086</v>
      </c>
      <c r="J164" s="128">
        <v>195.202002</v>
      </c>
      <c r="K164" s="128">
        <v>147.06462199999999</v>
      </c>
      <c r="L164" s="128">
        <v>193.421026</v>
      </c>
      <c r="M164" s="128">
        <v>281.782486</v>
      </c>
      <c r="N164" s="128">
        <v>259.508626</v>
      </c>
      <c r="O164" s="128">
        <v>210.345176</v>
      </c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</row>
    <row r="165" spans="1:28" s="160" customFormat="1" ht="12" customHeight="1">
      <c r="A165" s="80"/>
      <c r="B165" s="80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</row>
    <row r="166" spans="1:28" s="160" customFormat="1" ht="12" customHeight="1">
      <c r="A166" s="124">
        <v>2020</v>
      </c>
      <c r="B166" s="80"/>
      <c r="C166" s="127">
        <f>AVERAGE(C168:C179)</f>
        <v>234.6336330833333</v>
      </c>
      <c r="D166" s="127">
        <f aca="true" t="shared" si="0" ref="D166:O166">AVERAGE(D168:D179)</f>
        <v>262.49602441666667</v>
      </c>
      <c r="E166" s="127">
        <f t="shared" si="0"/>
        <v>424.89288258333323</v>
      </c>
      <c r="F166" s="127">
        <f t="shared" si="0"/>
        <v>201.78344866666666</v>
      </c>
      <c r="G166" s="127">
        <f t="shared" si="0"/>
        <v>222.305236</v>
      </c>
      <c r="H166" s="127">
        <f t="shared" si="0"/>
        <v>219.92646616666661</v>
      </c>
      <c r="I166" s="127">
        <f t="shared" si="0"/>
        <v>234.88823108333335</v>
      </c>
      <c r="J166" s="127">
        <f t="shared" si="0"/>
        <v>187.41040666666666</v>
      </c>
      <c r="K166" s="127">
        <f t="shared" si="0"/>
        <v>148.39555275</v>
      </c>
      <c r="L166" s="127">
        <f t="shared" si="0"/>
        <v>179.94089466666665</v>
      </c>
      <c r="M166" s="127">
        <f t="shared" si="0"/>
        <v>291.5267768333333</v>
      </c>
      <c r="N166" s="127">
        <f t="shared" si="0"/>
        <v>263.15330983333337</v>
      </c>
      <c r="O166" s="127">
        <f t="shared" si="0"/>
        <v>214.77457275000003</v>
      </c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</row>
    <row r="167" spans="1:28" s="160" customFormat="1" ht="12" customHeight="1">
      <c r="A167" s="80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</row>
    <row r="168" spans="1:28" s="160" customFormat="1" ht="12" customHeight="1">
      <c r="A168" s="80" t="s">
        <v>0</v>
      </c>
      <c r="B168" s="80"/>
      <c r="C168" s="129">
        <v>232.62758</v>
      </c>
      <c r="D168" s="129">
        <v>259.165574</v>
      </c>
      <c r="E168" s="129">
        <v>412.731738</v>
      </c>
      <c r="F168" s="129">
        <v>200.74862299999998</v>
      </c>
      <c r="G168" s="129">
        <v>223.349369</v>
      </c>
      <c r="H168" s="129">
        <v>216.902709</v>
      </c>
      <c r="I168" s="129">
        <v>229.591467</v>
      </c>
      <c r="J168" s="129">
        <v>196.299598</v>
      </c>
      <c r="K168" s="129">
        <v>145.180817</v>
      </c>
      <c r="L168" s="129">
        <v>179.381001</v>
      </c>
      <c r="M168" s="129">
        <v>282.164581</v>
      </c>
      <c r="N168" s="129">
        <v>260.319979</v>
      </c>
      <c r="O168" s="129">
        <v>210.990592</v>
      </c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</row>
    <row r="169" spans="1:28" s="160" customFormat="1" ht="12" customHeight="1">
      <c r="A169" s="80" t="s">
        <v>1</v>
      </c>
      <c r="B169" s="80"/>
      <c r="C169" s="129">
        <v>233.260496</v>
      </c>
      <c r="D169" s="129">
        <v>259.90335899999997</v>
      </c>
      <c r="E169" s="129">
        <v>422.31409199999996</v>
      </c>
      <c r="F169" s="129">
        <v>201.120985</v>
      </c>
      <c r="G169" s="129">
        <v>222.856329</v>
      </c>
      <c r="H169" s="129">
        <v>217.166723</v>
      </c>
      <c r="I169" s="129">
        <v>230.115717</v>
      </c>
      <c r="J169" s="129">
        <v>193.719968</v>
      </c>
      <c r="K169" s="129">
        <v>148.095708</v>
      </c>
      <c r="L169" s="129">
        <v>177.436317</v>
      </c>
      <c r="M169" s="129">
        <v>290.222048</v>
      </c>
      <c r="N169" s="129">
        <v>260.534205</v>
      </c>
      <c r="O169" s="129">
        <v>211.916067</v>
      </c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</row>
    <row r="170" spans="1:28" s="164" customFormat="1" ht="10.5" customHeight="1">
      <c r="A170" s="73" t="s">
        <v>2</v>
      </c>
      <c r="B170" s="73"/>
      <c r="C170" s="128">
        <v>233.04895499999998</v>
      </c>
      <c r="D170" s="128">
        <v>259.717577</v>
      </c>
      <c r="E170" s="128">
        <v>422.912451</v>
      </c>
      <c r="F170" s="128">
        <v>201.31022399999998</v>
      </c>
      <c r="G170" s="128">
        <v>222.55236399999998</v>
      </c>
      <c r="H170" s="128">
        <v>218.028036</v>
      </c>
      <c r="I170" s="128">
        <v>230.54456199999998</v>
      </c>
      <c r="J170" s="128">
        <v>190.227036</v>
      </c>
      <c r="K170" s="128">
        <v>148.520714</v>
      </c>
      <c r="L170" s="128">
        <v>176.511564</v>
      </c>
      <c r="M170" s="128">
        <v>290.60069799999997</v>
      </c>
      <c r="N170" s="128">
        <v>260.953786</v>
      </c>
      <c r="O170" s="128">
        <v>212.594147</v>
      </c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</row>
    <row r="171" spans="1:28" s="164" customFormat="1" ht="10.5" customHeight="1">
      <c r="A171" s="73" t="s">
        <v>3</v>
      </c>
      <c r="B171" s="73"/>
      <c r="C171" s="128">
        <v>232.65094399999998</v>
      </c>
      <c r="D171" s="128">
        <v>261.14392399999997</v>
      </c>
      <c r="E171" s="128">
        <v>422.531733</v>
      </c>
      <c r="F171" s="128">
        <v>201.34636899999998</v>
      </c>
      <c r="G171" s="128">
        <v>220.71831799999998</v>
      </c>
      <c r="H171" s="128">
        <v>218.962501</v>
      </c>
      <c r="I171" s="128">
        <v>231.714183</v>
      </c>
      <c r="J171" s="128">
        <v>177.564598</v>
      </c>
      <c r="K171" s="128">
        <v>148.142983</v>
      </c>
      <c r="L171" s="128">
        <v>180.632287</v>
      </c>
      <c r="M171" s="128">
        <v>290.994694</v>
      </c>
      <c r="N171" s="128">
        <v>262.038639</v>
      </c>
      <c r="O171" s="128">
        <v>213.032682</v>
      </c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</row>
    <row r="172" spans="1:28" s="160" customFormat="1" ht="12" customHeight="1">
      <c r="A172" s="80" t="s">
        <v>4</v>
      </c>
      <c r="B172" s="80"/>
      <c r="C172" s="129">
        <v>233.723071</v>
      </c>
      <c r="D172" s="129">
        <v>262.65542</v>
      </c>
      <c r="E172" s="129">
        <v>422.276202</v>
      </c>
      <c r="F172" s="129">
        <v>201.26154</v>
      </c>
      <c r="G172" s="129">
        <v>221.622182</v>
      </c>
      <c r="H172" s="129">
        <v>219.310716</v>
      </c>
      <c r="I172" s="129">
        <v>234.178917</v>
      </c>
      <c r="J172" s="129">
        <v>179.037015</v>
      </c>
      <c r="K172" s="129">
        <v>147.705456</v>
      </c>
      <c r="L172" s="129">
        <v>179.633284</v>
      </c>
      <c r="M172" s="129">
        <v>291.434504</v>
      </c>
      <c r="N172" s="129">
        <v>264.663681</v>
      </c>
      <c r="O172" s="129">
        <v>213.424633</v>
      </c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</row>
    <row r="173" spans="1:28" s="160" customFormat="1" ht="12" customHeight="1">
      <c r="A173" s="80" t="s">
        <v>5</v>
      </c>
      <c r="B173" s="80"/>
      <c r="C173" s="129">
        <v>235.486843</v>
      </c>
      <c r="D173" s="129">
        <v>265.230735</v>
      </c>
      <c r="E173" s="129">
        <v>425.743315</v>
      </c>
      <c r="F173" s="129">
        <v>200.94757199999998</v>
      </c>
      <c r="G173" s="129">
        <v>223.40322799999998</v>
      </c>
      <c r="H173" s="129">
        <v>219.685665</v>
      </c>
      <c r="I173" s="129">
        <v>234.949219</v>
      </c>
      <c r="J173" s="129">
        <v>184.015458</v>
      </c>
      <c r="K173" s="129">
        <v>145.85734399999998</v>
      </c>
      <c r="L173" s="129">
        <v>179.433237</v>
      </c>
      <c r="M173" s="129">
        <v>291.85014</v>
      </c>
      <c r="N173" s="129">
        <v>267.71095299999996</v>
      </c>
      <c r="O173" s="129">
        <v>213.931682</v>
      </c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</row>
    <row r="174" spans="1:28" s="164" customFormat="1" ht="12" customHeight="1">
      <c r="A174" s="73" t="s">
        <v>6</v>
      </c>
      <c r="B174" s="73"/>
      <c r="C174" s="128">
        <v>235.910731</v>
      </c>
      <c r="D174" s="128">
        <v>265.87055699999996</v>
      </c>
      <c r="E174" s="128">
        <v>427.592531</v>
      </c>
      <c r="F174" s="128">
        <v>201.41472</v>
      </c>
      <c r="G174" s="128">
        <v>222.23888699999998</v>
      </c>
      <c r="H174" s="128">
        <v>220.14273699999998</v>
      </c>
      <c r="I174" s="128">
        <v>235.606933</v>
      </c>
      <c r="J174" s="128">
        <v>186.9381</v>
      </c>
      <c r="K174" s="128">
        <v>149.26018</v>
      </c>
      <c r="L174" s="128">
        <v>176.48378599999998</v>
      </c>
      <c r="M174" s="128">
        <v>292.244101</v>
      </c>
      <c r="N174" s="128">
        <v>266.657242</v>
      </c>
      <c r="O174" s="128">
        <v>214.64256899999998</v>
      </c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</row>
    <row r="175" spans="1:28" s="164" customFormat="1" ht="12" customHeight="1">
      <c r="A175" s="73" t="s">
        <v>7</v>
      </c>
      <c r="B175" s="73"/>
      <c r="C175" s="128">
        <v>234.525085</v>
      </c>
      <c r="D175" s="128">
        <v>261.338734</v>
      </c>
      <c r="E175" s="128">
        <v>426.936425</v>
      </c>
      <c r="F175" s="128">
        <v>201.844768</v>
      </c>
      <c r="G175" s="128">
        <v>220.71882</v>
      </c>
      <c r="H175" s="128">
        <v>221.018404</v>
      </c>
      <c r="I175" s="128">
        <v>237.14282799999998</v>
      </c>
      <c r="J175" s="128">
        <v>187.201855</v>
      </c>
      <c r="K175" s="128">
        <v>148.982959</v>
      </c>
      <c r="L175" s="128">
        <v>179.22069199999999</v>
      </c>
      <c r="M175" s="128">
        <v>292.70806699999997</v>
      </c>
      <c r="N175" s="128">
        <v>264.229308</v>
      </c>
      <c r="O175" s="128">
        <v>215.407504</v>
      </c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</row>
    <row r="176" spans="1:28" s="160" customFormat="1" ht="12" customHeight="1">
      <c r="A176" s="80" t="s">
        <v>8</v>
      </c>
      <c r="B176" s="80"/>
      <c r="C176" s="129">
        <v>234.055592</v>
      </c>
      <c r="D176" s="129">
        <v>259.439487</v>
      </c>
      <c r="E176" s="129">
        <v>426.970015</v>
      </c>
      <c r="F176" s="129">
        <v>202.18280099999998</v>
      </c>
      <c r="G176" s="129">
        <v>221.279258</v>
      </c>
      <c r="H176" s="129">
        <v>221.364083</v>
      </c>
      <c r="I176" s="129">
        <v>238.22382199999998</v>
      </c>
      <c r="J176" s="129">
        <v>187.443289</v>
      </c>
      <c r="K176" s="129">
        <v>151.26674</v>
      </c>
      <c r="L176" s="129">
        <v>178.746613</v>
      </c>
      <c r="M176" s="129">
        <v>293.402446</v>
      </c>
      <c r="N176" s="129">
        <v>261.45232599999997</v>
      </c>
      <c r="O176" s="129">
        <v>216.66903599999998</v>
      </c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</row>
    <row r="177" spans="1:28" s="160" customFormat="1" ht="12" customHeight="1">
      <c r="A177" s="80" t="s">
        <v>9</v>
      </c>
      <c r="B177" s="80"/>
      <c r="C177" s="129">
        <v>234.584004</v>
      </c>
      <c r="D177" s="129">
        <v>260.426604</v>
      </c>
      <c r="E177" s="129">
        <v>427.901513</v>
      </c>
      <c r="F177" s="129">
        <v>202.474982</v>
      </c>
      <c r="G177" s="129">
        <v>221.751467</v>
      </c>
      <c r="H177" s="129">
        <v>221.846523</v>
      </c>
      <c r="I177" s="129">
        <v>238.554259</v>
      </c>
      <c r="J177" s="129">
        <v>187.874612</v>
      </c>
      <c r="K177" s="129">
        <v>148.864683</v>
      </c>
      <c r="L177" s="129">
        <v>177.675508</v>
      </c>
      <c r="M177" s="129">
        <v>293.811791</v>
      </c>
      <c r="N177" s="129">
        <v>262.747189</v>
      </c>
      <c r="O177" s="129">
        <v>217.469969</v>
      </c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</row>
    <row r="178" spans="1:28" s="160" customFormat="1" ht="12" customHeight="1">
      <c r="A178" s="73" t="s">
        <v>10</v>
      </c>
      <c r="B178" s="73"/>
      <c r="C178" s="128">
        <v>236.32790599999998</v>
      </c>
      <c r="D178" s="128">
        <v>264.88980599999996</v>
      </c>
      <c r="E178" s="128">
        <v>430.12352699999997</v>
      </c>
      <c r="F178" s="128">
        <v>202.996254</v>
      </c>
      <c r="G178" s="128">
        <v>223.008016</v>
      </c>
      <c r="H178" s="128">
        <v>222.271056</v>
      </c>
      <c r="I178" s="128">
        <v>238.882252</v>
      </c>
      <c r="J178" s="128">
        <v>187.216498</v>
      </c>
      <c r="K178" s="128">
        <v>149.906665</v>
      </c>
      <c r="L178" s="128">
        <v>179.39783</v>
      </c>
      <c r="M178" s="128">
        <v>294.259055</v>
      </c>
      <c r="N178" s="128">
        <v>262.571291</v>
      </c>
      <c r="O178" s="128">
        <v>218.40480499999998</v>
      </c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</row>
    <row r="179" spans="1:28" s="160" customFormat="1" ht="12" customHeight="1">
      <c r="A179" s="73" t="s">
        <v>11</v>
      </c>
      <c r="B179" s="73"/>
      <c r="C179" s="128">
        <v>239.40239</v>
      </c>
      <c r="D179" s="128">
        <v>270.170516</v>
      </c>
      <c r="E179" s="128">
        <v>430.681049</v>
      </c>
      <c r="F179" s="128">
        <v>203.752546</v>
      </c>
      <c r="G179" s="128">
        <v>224.164594</v>
      </c>
      <c r="H179" s="128">
        <v>222.418441</v>
      </c>
      <c r="I179" s="128">
        <v>239.154614</v>
      </c>
      <c r="J179" s="128">
        <v>191.386853</v>
      </c>
      <c r="K179" s="128">
        <v>148.962384</v>
      </c>
      <c r="L179" s="128">
        <v>194.738617</v>
      </c>
      <c r="M179" s="128">
        <v>294.629197</v>
      </c>
      <c r="N179" s="128">
        <v>263.961119</v>
      </c>
      <c r="O179" s="128">
        <v>218.811187</v>
      </c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</row>
    <row r="180" spans="1:28" s="160" customFormat="1" ht="12" customHeight="1">
      <c r="A180" s="80"/>
      <c r="B180" s="80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</row>
    <row r="181" spans="1:28" s="160" customFormat="1" ht="12" customHeight="1">
      <c r="A181" s="124">
        <v>2021</v>
      </c>
      <c r="B181" s="80"/>
      <c r="C181" s="170">
        <f>AVERAGE(C183:C194)</f>
        <v>246.19734983333328</v>
      </c>
      <c r="D181" s="170">
        <f aca="true" t="shared" si="1" ref="D181:O181">AVERAGE(D183:D194)</f>
        <v>279.24064308333334</v>
      </c>
      <c r="E181" s="170">
        <f t="shared" si="1"/>
        <v>478.41998708333335</v>
      </c>
      <c r="F181" s="170">
        <f t="shared" si="1"/>
        <v>206.34721516666664</v>
      </c>
      <c r="G181" s="170">
        <f t="shared" si="1"/>
        <v>227.21167125</v>
      </c>
      <c r="H181" s="170">
        <f t="shared" si="1"/>
        <v>227.73449183333332</v>
      </c>
      <c r="I181" s="170">
        <f t="shared" si="1"/>
        <v>242.90600016666667</v>
      </c>
      <c r="J181" s="170">
        <f t="shared" si="1"/>
        <v>208.36168133333334</v>
      </c>
      <c r="K181" s="170">
        <f t="shared" si="1"/>
        <v>151.71587133333333</v>
      </c>
      <c r="L181" s="170">
        <f t="shared" si="1"/>
        <v>187.17949325000004</v>
      </c>
      <c r="M181" s="170">
        <f t="shared" si="1"/>
        <v>302.3729183333333</v>
      </c>
      <c r="N181" s="170">
        <f t="shared" si="1"/>
        <v>269.11431983333335</v>
      </c>
      <c r="O181" s="170">
        <f t="shared" si="1"/>
        <v>223.76418950000001</v>
      </c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</row>
    <row r="182" spans="1:28" s="160" customFormat="1" ht="12" customHeight="1">
      <c r="A182" s="80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</row>
    <row r="183" spans="1:28" s="160" customFormat="1" ht="12" customHeight="1">
      <c r="A183" s="80" t="s">
        <v>0</v>
      </c>
      <c r="B183" s="80"/>
      <c r="C183" s="129">
        <v>240.03097</v>
      </c>
      <c r="D183" s="129">
        <v>274.423791</v>
      </c>
      <c r="E183" s="129">
        <v>456.869466</v>
      </c>
      <c r="F183" s="129">
        <v>204.097255</v>
      </c>
      <c r="G183" s="129">
        <v>217.79831</v>
      </c>
      <c r="H183" s="129">
        <v>222.84353</v>
      </c>
      <c r="I183" s="129">
        <v>240.018873</v>
      </c>
      <c r="J183" s="129">
        <v>194.692756</v>
      </c>
      <c r="K183" s="129">
        <v>150.187442</v>
      </c>
      <c r="L183" s="129">
        <v>175.444189</v>
      </c>
      <c r="M183" s="129">
        <v>294.872349</v>
      </c>
      <c r="N183" s="129">
        <v>265.356547</v>
      </c>
      <c r="O183" s="129">
        <v>219.469976</v>
      </c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</row>
    <row r="184" spans="1:28" s="160" customFormat="1" ht="12" customHeight="1">
      <c r="A184" s="80" t="s">
        <v>1</v>
      </c>
      <c r="B184" s="80"/>
      <c r="C184" s="129">
        <v>242.06156</v>
      </c>
      <c r="D184" s="129">
        <v>275.44865799999997</v>
      </c>
      <c r="E184" s="129">
        <v>494.12787</v>
      </c>
      <c r="F184" s="129">
        <v>204.637913</v>
      </c>
      <c r="G184" s="129">
        <v>220.09402</v>
      </c>
      <c r="H184" s="129">
        <v>223.570181</v>
      </c>
      <c r="I184" s="129">
        <v>240.613169</v>
      </c>
      <c r="J184" s="129">
        <v>197.504717</v>
      </c>
      <c r="K184" s="129">
        <v>149.51132099999998</v>
      </c>
      <c r="L184" s="129">
        <v>181.73712999999998</v>
      </c>
      <c r="M184" s="129">
        <v>301.56267299999996</v>
      </c>
      <c r="N184" s="129">
        <v>266.297333</v>
      </c>
      <c r="O184" s="129">
        <v>220.52430199999998</v>
      </c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</row>
    <row r="185" spans="1:28" s="160" customFormat="1" ht="12" customHeight="1">
      <c r="A185" s="73" t="s">
        <v>2</v>
      </c>
      <c r="B185" s="73"/>
      <c r="C185" s="128">
        <v>242.62936399999998</v>
      </c>
      <c r="D185" s="128">
        <v>274.018436</v>
      </c>
      <c r="E185" s="128">
        <v>496.56379699999997</v>
      </c>
      <c r="F185" s="128">
        <v>204.82306699999998</v>
      </c>
      <c r="G185" s="128">
        <v>222.28824699999998</v>
      </c>
      <c r="H185" s="128">
        <v>224.511476</v>
      </c>
      <c r="I185" s="128">
        <v>241.37637199999998</v>
      </c>
      <c r="J185" s="128">
        <v>204.661486</v>
      </c>
      <c r="K185" s="128">
        <v>150.61209399999998</v>
      </c>
      <c r="L185" s="128">
        <v>178.53202</v>
      </c>
      <c r="M185" s="128">
        <v>301.851108</v>
      </c>
      <c r="N185" s="128">
        <v>266.827489</v>
      </c>
      <c r="O185" s="128">
        <v>221.29136699999998</v>
      </c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</row>
    <row r="186" spans="1:28" s="160" customFormat="1" ht="12" customHeight="1">
      <c r="A186" s="73" t="s">
        <v>3</v>
      </c>
      <c r="B186" s="73"/>
      <c r="C186" s="128">
        <v>242.894759</v>
      </c>
      <c r="D186" s="128">
        <v>272.317848</v>
      </c>
      <c r="E186" s="128">
        <v>500.564511</v>
      </c>
      <c r="F186" s="128">
        <v>205.143712</v>
      </c>
      <c r="G186" s="128">
        <v>223.494877</v>
      </c>
      <c r="H186" s="128">
        <v>225.774973</v>
      </c>
      <c r="I186" s="128">
        <v>242.51311</v>
      </c>
      <c r="J186" s="128">
        <v>204.203521</v>
      </c>
      <c r="K186" s="128">
        <v>150.307717</v>
      </c>
      <c r="L186" s="128">
        <v>185.980018</v>
      </c>
      <c r="M186" s="128">
        <v>302.131078</v>
      </c>
      <c r="N186" s="128">
        <v>267.827156</v>
      </c>
      <c r="O186" s="128">
        <v>221.931069</v>
      </c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</row>
    <row r="187" spans="1:28" s="160" customFormat="1" ht="12" customHeight="1">
      <c r="A187" s="80" t="s">
        <v>4</v>
      </c>
      <c r="B187" s="80"/>
      <c r="C187" s="129">
        <v>243.009509</v>
      </c>
      <c r="D187" s="129">
        <v>271.871229</v>
      </c>
      <c r="E187" s="129">
        <v>501.638774</v>
      </c>
      <c r="F187" s="129">
        <v>205.536169</v>
      </c>
      <c r="G187" s="129">
        <v>222.403035</v>
      </c>
      <c r="H187" s="129">
        <v>226.375731</v>
      </c>
      <c r="I187" s="129">
        <v>242.049222</v>
      </c>
      <c r="J187" s="129">
        <v>205.819202</v>
      </c>
      <c r="K187" s="129">
        <v>153.245998</v>
      </c>
      <c r="L187" s="129">
        <v>184.976088</v>
      </c>
      <c r="M187" s="129">
        <v>302.431613</v>
      </c>
      <c r="N187" s="129">
        <v>267.948674</v>
      </c>
      <c r="O187" s="129">
        <v>222.798244</v>
      </c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</row>
    <row r="188" spans="1:28" s="160" customFormat="1" ht="12" customHeight="1">
      <c r="A188" s="80" t="s">
        <v>5</v>
      </c>
      <c r="B188" s="80"/>
      <c r="C188" s="129">
        <v>244.770264</v>
      </c>
      <c r="D188" s="129">
        <v>276.211534</v>
      </c>
      <c r="E188" s="129">
        <v>501.418275</v>
      </c>
      <c r="F188" s="129">
        <v>205.968419</v>
      </c>
      <c r="G188" s="129">
        <v>223.967747</v>
      </c>
      <c r="H188" s="129">
        <v>226.921118</v>
      </c>
      <c r="I188" s="129">
        <v>242.47588</v>
      </c>
      <c r="J188" s="129">
        <v>208.478358</v>
      </c>
      <c r="K188" s="129">
        <v>152.91342</v>
      </c>
      <c r="L188" s="129">
        <v>182.721057</v>
      </c>
      <c r="M188" s="129">
        <v>302.568212</v>
      </c>
      <c r="N188" s="129">
        <v>268.026525</v>
      </c>
      <c r="O188" s="129">
        <v>223.468951</v>
      </c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</row>
    <row r="189" spans="1:28" s="160" customFormat="1" ht="12" customHeight="1">
      <c r="A189" s="73" t="s">
        <v>6</v>
      </c>
      <c r="B189" s="73"/>
      <c r="C189" s="128">
        <v>245.621309</v>
      </c>
      <c r="D189" s="128">
        <v>275.715914</v>
      </c>
      <c r="E189" s="128">
        <v>493.391739</v>
      </c>
      <c r="F189" s="128">
        <v>206.414749</v>
      </c>
      <c r="G189" s="128">
        <v>227.306693</v>
      </c>
      <c r="H189" s="128">
        <v>228.143157</v>
      </c>
      <c r="I189" s="128">
        <v>242.767223</v>
      </c>
      <c r="J189" s="128">
        <v>211.347071</v>
      </c>
      <c r="K189" s="128">
        <v>152.968128</v>
      </c>
      <c r="L189" s="128">
        <v>185.314884</v>
      </c>
      <c r="M189" s="128">
        <v>303.085714</v>
      </c>
      <c r="N189" s="128">
        <v>269.538552</v>
      </c>
      <c r="O189" s="128">
        <v>224.283085</v>
      </c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</row>
    <row r="190" spans="1:28" s="160" customFormat="1" ht="12" customHeight="1">
      <c r="A190" s="73" t="s">
        <v>7</v>
      </c>
      <c r="B190" s="73"/>
      <c r="C190" s="128">
        <v>246.206162</v>
      </c>
      <c r="D190" s="128">
        <v>277.427966</v>
      </c>
      <c r="E190" s="128">
        <v>465.447894</v>
      </c>
      <c r="F190" s="128">
        <v>206.946632</v>
      </c>
      <c r="G190" s="128">
        <v>229.265472</v>
      </c>
      <c r="H190" s="128">
        <v>229.289957</v>
      </c>
      <c r="I190" s="128">
        <v>243.044878</v>
      </c>
      <c r="J190" s="128">
        <v>211.488542</v>
      </c>
      <c r="K190" s="128">
        <v>152.204131</v>
      </c>
      <c r="L190" s="128">
        <v>185.739195</v>
      </c>
      <c r="M190" s="128">
        <v>303.422853</v>
      </c>
      <c r="N190" s="128">
        <v>268.815176</v>
      </c>
      <c r="O190" s="128">
        <v>224.67184</v>
      </c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</row>
    <row r="191" spans="1:28" s="160" customFormat="1" ht="12" customHeight="1">
      <c r="A191" s="80" t="s">
        <v>8</v>
      </c>
      <c r="B191" s="80"/>
      <c r="C191" s="129">
        <v>247.76737599999998</v>
      </c>
      <c r="D191" s="129">
        <v>280.38793</v>
      </c>
      <c r="E191" s="129">
        <v>463.036204</v>
      </c>
      <c r="F191" s="129">
        <v>207.17981</v>
      </c>
      <c r="G191" s="129">
        <v>230.70932599999998</v>
      </c>
      <c r="H191" s="129">
        <v>230.00972199999998</v>
      </c>
      <c r="I191" s="129">
        <v>243.379561</v>
      </c>
      <c r="J191" s="129">
        <v>211.515</v>
      </c>
      <c r="K191" s="129">
        <v>152.748165</v>
      </c>
      <c r="L191" s="129">
        <v>190.36369299999998</v>
      </c>
      <c r="M191" s="129">
        <v>303.69160999999997</v>
      </c>
      <c r="N191" s="129">
        <v>270.278987</v>
      </c>
      <c r="O191" s="129">
        <v>225.224755</v>
      </c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</row>
    <row r="192" spans="1:28" s="160" customFormat="1" ht="12" customHeight="1">
      <c r="A192" s="80" t="s">
        <v>9</v>
      </c>
      <c r="B192" s="80"/>
      <c r="C192" s="129">
        <v>249.616411</v>
      </c>
      <c r="D192" s="129">
        <v>283.033001</v>
      </c>
      <c r="E192" s="129">
        <v>455.473231</v>
      </c>
      <c r="F192" s="129">
        <v>207.668049</v>
      </c>
      <c r="G192" s="129">
        <v>235.148167</v>
      </c>
      <c r="H192" s="129">
        <v>230.831483</v>
      </c>
      <c r="I192" s="129">
        <v>244.707319</v>
      </c>
      <c r="J192" s="129">
        <v>215.08421</v>
      </c>
      <c r="K192" s="129">
        <v>153.198099</v>
      </c>
      <c r="L192" s="129">
        <v>189.840435</v>
      </c>
      <c r="M192" s="129">
        <v>304.000637</v>
      </c>
      <c r="N192" s="129">
        <v>271.360549</v>
      </c>
      <c r="O192" s="129">
        <v>226.213551</v>
      </c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</row>
    <row r="193" spans="1:28" s="160" customFormat="1" ht="12" customHeight="1">
      <c r="A193" s="73" t="s">
        <v>10</v>
      </c>
      <c r="B193" s="73"/>
      <c r="C193" s="128">
        <v>253.09705</v>
      </c>
      <c r="D193" s="128">
        <v>291.917796</v>
      </c>
      <c r="E193" s="128">
        <v>455.463732</v>
      </c>
      <c r="F193" s="128">
        <v>208.573839</v>
      </c>
      <c r="G193" s="128">
        <v>236.68759699999998</v>
      </c>
      <c r="H193" s="128">
        <v>231.487532</v>
      </c>
      <c r="I193" s="128">
        <v>245.501569</v>
      </c>
      <c r="J193" s="128">
        <v>217.25397099999998</v>
      </c>
      <c r="K193" s="128">
        <v>151.675346</v>
      </c>
      <c r="L193" s="128">
        <v>191.86926599999998</v>
      </c>
      <c r="M193" s="128">
        <v>304.28154</v>
      </c>
      <c r="N193" s="128">
        <v>272.687698</v>
      </c>
      <c r="O193" s="128">
        <v>227.152043</v>
      </c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</row>
    <row r="194" spans="1:28" s="160" customFormat="1" ht="12" customHeight="1">
      <c r="A194" s="73" t="s">
        <v>11</v>
      </c>
      <c r="B194" s="73"/>
      <c r="C194" s="128">
        <v>256.663464</v>
      </c>
      <c r="D194" s="128">
        <v>298.113614</v>
      </c>
      <c r="E194" s="128">
        <v>457.044352</v>
      </c>
      <c r="F194" s="128">
        <v>209.176968</v>
      </c>
      <c r="G194" s="128">
        <v>237.376564</v>
      </c>
      <c r="H194" s="128">
        <v>233.055042</v>
      </c>
      <c r="I194" s="128">
        <v>246.424826</v>
      </c>
      <c r="J194" s="128">
        <v>218.291342</v>
      </c>
      <c r="K194" s="128">
        <v>151.018595</v>
      </c>
      <c r="L194" s="128">
        <v>213.635944</v>
      </c>
      <c r="M194" s="128">
        <v>304.575633</v>
      </c>
      <c r="N194" s="128">
        <v>274.407152</v>
      </c>
      <c r="O194" s="128">
        <v>228.141091</v>
      </c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</row>
    <row r="195" spans="1:28" s="160" customFormat="1" ht="12" customHeight="1">
      <c r="A195" s="80"/>
      <c r="B195" s="80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</row>
    <row r="196" spans="1:28" s="160" customFormat="1" ht="12" customHeight="1">
      <c r="A196" s="90">
        <v>2022</v>
      </c>
      <c r="B196" s="80"/>
      <c r="C196" s="170">
        <f>AVERAGE(C198:C209)</f>
        <v>271.9678714166667</v>
      </c>
      <c r="D196" s="170">
        <f aca="true" t="shared" si="2" ref="D196:O196">AVERAGE(D198:D209)</f>
        <v>323.23195141666673</v>
      </c>
      <c r="E196" s="170">
        <f t="shared" si="2"/>
        <v>457.5070983333333</v>
      </c>
      <c r="F196" s="170">
        <f t="shared" si="2"/>
        <v>217.08895133333328</v>
      </c>
      <c r="G196" s="170">
        <f t="shared" si="2"/>
        <v>241.83720133333335</v>
      </c>
      <c r="H196" s="170">
        <f t="shared" si="2"/>
        <v>248.03807374999997</v>
      </c>
      <c r="I196" s="170">
        <f t="shared" si="2"/>
        <v>250.42908475000002</v>
      </c>
      <c r="J196" s="170">
        <f t="shared" si="2"/>
        <v>241.35624124999995</v>
      </c>
      <c r="K196" s="170">
        <f t="shared" si="2"/>
        <v>154.57270075</v>
      </c>
      <c r="L196" s="170">
        <f t="shared" si="2"/>
        <v>203.54357158333332</v>
      </c>
      <c r="M196" s="170">
        <f t="shared" si="2"/>
        <v>315.91912599999995</v>
      </c>
      <c r="N196" s="170">
        <f t="shared" si="2"/>
        <v>296.29176975</v>
      </c>
      <c r="O196" s="170">
        <f t="shared" si="2"/>
        <v>240.39190574999998</v>
      </c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</row>
    <row r="197" spans="1:28" s="160" customFormat="1" ht="12" customHeight="1">
      <c r="A197" s="80"/>
      <c r="B197" s="8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</row>
    <row r="198" spans="1:28" s="160" customFormat="1" ht="12" customHeight="1">
      <c r="A198" s="86" t="s">
        <v>0</v>
      </c>
      <c r="B198" s="80"/>
      <c r="C198" s="129">
        <v>258.465942</v>
      </c>
      <c r="D198" s="129">
        <v>302.680616</v>
      </c>
      <c r="E198" s="129">
        <v>458.32231199999995</v>
      </c>
      <c r="F198" s="129">
        <v>210.31296799999998</v>
      </c>
      <c r="G198" s="129">
        <v>237.781309</v>
      </c>
      <c r="H198" s="129">
        <v>235.327968</v>
      </c>
      <c r="I198" s="129">
        <v>246.024103</v>
      </c>
      <c r="J198" s="129">
        <v>218.68380499999998</v>
      </c>
      <c r="K198" s="129">
        <v>153.82004899999998</v>
      </c>
      <c r="L198" s="129">
        <v>202.211076</v>
      </c>
      <c r="M198" s="129">
        <v>304.909945</v>
      </c>
      <c r="N198" s="129">
        <v>278.965653</v>
      </c>
      <c r="O198" s="129">
        <v>229.23648</v>
      </c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</row>
    <row r="199" spans="1:28" s="160" customFormat="1" ht="12" customHeight="1">
      <c r="A199" s="86" t="s">
        <v>1</v>
      </c>
      <c r="B199" s="80"/>
      <c r="C199" s="129">
        <v>260.82944399999997</v>
      </c>
      <c r="D199" s="129">
        <v>305.826094</v>
      </c>
      <c r="E199" s="129">
        <v>461.616014</v>
      </c>
      <c r="F199" s="129">
        <v>211.31400599999998</v>
      </c>
      <c r="G199" s="129">
        <v>237.905507</v>
      </c>
      <c r="H199" s="129">
        <v>237.440359</v>
      </c>
      <c r="I199" s="129">
        <v>246.939818</v>
      </c>
      <c r="J199" s="129">
        <v>224.800584</v>
      </c>
      <c r="K199" s="129">
        <v>153.762259</v>
      </c>
      <c r="L199" s="129">
        <v>195.414686</v>
      </c>
      <c r="M199" s="129">
        <v>315.050521</v>
      </c>
      <c r="N199" s="129">
        <v>280.640673</v>
      </c>
      <c r="O199" s="129">
        <v>231.651469</v>
      </c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</row>
    <row r="200" spans="1:28" s="160" customFormat="1" ht="12" customHeight="1">
      <c r="A200" s="73" t="s">
        <v>2</v>
      </c>
      <c r="B200" s="73"/>
      <c r="C200" s="128">
        <v>263.83862</v>
      </c>
      <c r="D200" s="128">
        <v>311.475639</v>
      </c>
      <c r="E200" s="128">
        <v>461.11920299999997</v>
      </c>
      <c r="F200" s="128">
        <v>212.603209</v>
      </c>
      <c r="G200" s="128">
        <v>239.297868</v>
      </c>
      <c r="H200" s="128">
        <v>239.53858</v>
      </c>
      <c r="I200" s="128">
        <v>247.551019</v>
      </c>
      <c r="J200" s="128">
        <v>229.274308</v>
      </c>
      <c r="K200" s="128">
        <v>154.717211</v>
      </c>
      <c r="L200" s="128">
        <v>198.031733</v>
      </c>
      <c r="M200" s="128">
        <v>315.38361299999997</v>
      </c>
      <c r="N200" s="128">
        <v>282.37593599999997</v>
      </c>
      <c r="O200" s="128">
        <v>233.27631499999998</v>
      </c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</row>
    <row r="201" spans="1:28" s="160" customFormat="1" ht="12" customHeight="1">
      <c r="A201" s="73" t="s">
        <v>3</v>
      </c>
      <c r="B201" s="73"/>
      <c r="C201" s="128">
        <v>267.053189</v>
      </c>
      <c r="D201" s="128">
        <v>316.36161599999997</v>
      </c>
      <c r="E201" s="128">
        <v>458.260518</v>
      </c>
      <c r="F201" s="128">
        <v>214.282522</v>
      </c>
      <c r="G201" s="128">
        <v>240.31183399999998</v>
      </c>
      <c r="H201" s="128">
        <v>242.18496399999998</v>
      </c>
      <c r="I201" s="128">
        <v>248.97424099999998</v>
      </c>
      <c r="J201" s="128">
        <v>238.676066</v>
      </c>
      <c r="K201" s="128">
        <v>152.936642</v>
      </c>
      <c r="L201" s="128">
        <v>198.44037</v>
      </c>
      <c r="M201" s="128">
        <v>315.84395</v>
      </c>
      <c r="N201" s="128">
        <v>285.462563</v>
      </c>
      <c r="O201" s="128">
        <v>235.322464</v>
      </c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</row>
    <row r="202" spans="1:28" s="160" customFormat="1" ht="12" customHeight="1">
      <c r="A202" s="80" t="s">
        <v>4</v>
      </c>
      <c r="B202" s="80"/>
      <c r="C202" s="129">
        <v>268.793192</v>
      </c>
      <c r="D202" s="129">
        <v>317.827872</v>
      </c>
      <c r="E202" s="129">
        <v>460.60497799999996</v>
      </c>
      <c r="F202" s="129">
        <v>215.02048599999998</v>
      </c>
      <c r="G202" s="129">
        <v>241.34794599999998</v>
      </c>
      <c r="H202" s="129">
        <v>245.53481</v>
      </c>
      <c r="I202" s="129">
        <v>249.33549</v>
      </c>
      <c r="J202" s="129">
        <v>245.354979</v>
      </c>
      <c r="K202" s="129">
        <v>154.639801</v>
      </c>
      <c r="L202" s="129">
        <v>194.559432</v>
      </c>
      <c r="M202" s="129">
        <v>316.14435199999997</v>
      </c>
      <c r="N202" s="129">
        <v>288.163681</v>
      </c>
      <c r="O202" s="129">
        <v>236.702476</v>
      </c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</row>
    <row r="203" spans="1:28" s="160" customFormat="1" ht="12" customHeight="1">
      <c r="A203" s="80" t="s">
        <v>5</v>
      </c>
      <c r="B203" s="80"/>
      <c r="C203" s="129">
        <v>270.154128</v>
      </c>
      <c r="D203" s="129">
        <v>319.029158</v>
      </c>
      <c r="E203" s="129">
        <v>459.790254</v>
      </c>
      <c r="F203" s="129">
        <v>215.878401</v>
      </c>
      <c r="G203" s="129">
        <v>242.25920299999999</v>
      </c>
      <c r="H203" s="129">
        <v>248.304996</v>
      </c>
      <c r="I203" s="129">
        <v>249.769964</v>
      </c>
      <c r="J203" s="129">
        <v>247.12974699999998</v>
      </c>
      <c r="K203" s="129">
        <v>153.90830599999998</v>
      </c>
      <c r="L203" s="129">
        <v>194.453962</v>
      </c>
      <c r="M203" s="129">
        <v>316.43159499999996</v>
      </c>
      <c r="N203" s="129">
        <v>291.79531099999997</v>
      </c>
      <c r="O203" s="129">
        <v>238.57053499999998</v>
      </c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</row>
    <row r="204" spans="1:28" s="160" customFormat="1" ht="12" customHeight="1">
      <c r="A204" s="73" t="s">
        <v>6</v>
      </c>
      <c r="B204" s="73"/>
      <c r="C204" s="128">
        <v>273.76231</v>
      </c>
      <c r="D204" s="128">
        <v>326.072504</v>
      </c>
      <c r="E204" s="128">
        <v>456.58583899999996</v>
      </c>
      <c r="F204" s="128">
        <v>217.037692</v>
      </c>
      <c r="G204" s="128">
        <v>242.83255499999999</v>
      </c>
      <c r="H204" s="128">
        <v>250.91322</v>
      </c>
      <c r="I204" s="128">
        <v>250.730288</v>
      </c>
      <c r="J204" s="128">
        <v>246.47329599999998</v>
      </c>
      <c r="K204" s="128">
        <v>155.12115</v>
      </c>
      <c r="L204" s="128">
        <v>201.91763999999998</v>
      </c>
      <c r="M204" s="128">
        <v>316.974926</v>
      </c>
      <c r="N204" s="128">
        <v>297.10431</v>
      </c>
      <c r="O204" s="128">
        <v>241.28651499999998</v>
      </c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</row>
    <row r="205" spans="1:28" s="160" customFormat="1" ht="12" customHeight="1">
      <c r="A205" s="73" t="s">
        <v>7</v>
      </c>
      <c r="B205" s="73"/>
      <c r="C205" s="128">
        <v>276.120649</v>
      </c>
      <c r="D205" s="128">
        <v>329.77572699999996</v>
      </c>
      <c r="E205" s="128">
        <v>453.75163399999997</v>
      </c>
      <c r="F205" s="128">
        <v>219.152742</v>
      </c>
      <c r="G205" s="128">
        <v>243.70188299999998</v>
      </c>
      <c r="H205" s="128">
        <v>253.131297</v>
      </c>
      <c r="I205" s="128">
        <v>250.632477</v>
      </c>
      <c r="J205" s="128">
        <v>247.861225</v>
      </c>
      <c r="K205" s="128">
        <v>154.762103</v>
      </c>
      <c r="L205" s="128">
        <v>202.364941</v>
      </c>
      <c r="M205" s="128">
        <v>317.277499</v>
      </c>
      <c r="N205" s="128">
        <v>302.15669299999996</v>
      </c>
      <c r="O205" s="128">
        <v>244.447634</v>
      </c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</row>
    <row r="206" spans="1:28" s="160" customFormat="1" ht="12" customHeight="1">
      <c r="A206" s="80" t="s">
        <v>8</v>
      </c>
      <c r="B206" s="80"/>
      <c r="C206" s="129">
        <v>276.311858</v>
      </c>
      <c r="D206" s="129">
        <v>328.38261</v>
      </c>
      <c r="E206" s="129">
        <v>454.33104099999997</v>
      </c>
      <c r="F206" s="129">
        <v>221.08101599999998</v>
      </c>
      <c r="G206" s="129">
        <v>243.455624</v>
      </c>
      <c r="H206" s="129">
        <v>254.36960299999998</v>
      </c>
      <c r="I206" s="129">
        <v>251.604931</v>
      </c>
      <c r="J206" s="129">
        <v>248.592382</v>
      </c>
      <c r="K206" s="129">
        <v>155.00043399999998</v>
      </c>
      <c r="L206" s="129">
        <v>200.73809599999998</v>
      </c>
      <c r="M206" s="129">
        <v>317.58018799999996</v>
      </c>
      <c r="N206" s="129">
        <v>304.34153</v>
      </c>
      <c r="O206" s="129">
        <v>246.602148</v>
      </c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</row>
    <row r="207" spans="1:28" s="160" customFormat="1" ht="12" customHeight="1">
      <c r="A207" s="80" t="s">
        <v>9</v>
      </c>
      <c r="B207" s="80"/>
      <c r="C207" s="129">
        <v>279.976044</v>
      </c>
      <c r="D207" s="129">
        <v>335.699908</v>
      </c>
      <c r="E207" s="129">
        <v>455.47869499999996</v>
      </c>
      <c r="F207" s="129">
        <v>221.901715</v>
      </c>
      <c r="G207" s="129">
        <v>244.07764999999998</v>
      </c>
      <c r="H207" s="129">
        <v>255.830775</v>
      </c>
      <c r="I207" s="129">
        <v>253.65946599999998</v>
      </c>
      <c r="J207" s="129">
        <v>249.61420299999997</v>
      </c>
      <c r="K207" s="129">
        <v>155.085927</v>
      </c>
      <c r="L207" s="129">
        <v>202.208429</v>
      </c>
      <c r="M207" s="129">
        <v>318.147066</v>
      </c>
      <c r="N207" s="129">
        <v>312.352103</v>
      </c>
      <c r="O207" s="129">
        <v>248.068265</v>
      </c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</row>
    <row r="208" spans="1:28" s="160" customFormat="1" ht="12" customHeight="1">
      <c r="A208" s="73" t="s">
        <v>10</v>
      </c>
      <c r="B208" s="73"/>
      <c r="C208" s="128">
        <v>281.889472</v>
      </c>
      <c r="D208" s="128">
        <v>340.241175</v>
      </c>
      <c r="E208" s="128">
        <v>453.85297699999995</v>
      </c>
      <c r="F208" s="128">
        <v>222.494495</v>
      </c>
      <c r="G208" s="128">
        <v>244.25100799999998</v>
      </c>
      <c r="H208" s="128">
        <v>256.547664</v>
      </c>
      <c r="I208" s="128">
        <v>255.07766999999998</v>
      </c>
      <c r="J208" s="128">
        <v>249.998468</v>
      </c>
      <c r="K208" s="128">
        <v>155.09435499999998</v>
      </c>
      <c r="L208" s="128">
        <v>205.061938</v>
      </c>
      <c r="M208" s="128">
        <v>318.49325799999997</v>
      </c>
      <c r="N208" s="128">
        <v>313.275021</v>
      </c>
      <c r="O208" s="128">
        <v>248.955537</v>
      </c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</row>
    <row r="209" spans="1:28" s="160" customFormat="1" ht="12" customHeight="1">
      <c r="A209" s="73" t="s">
        <v>11</v>
      </c>
      <c r="B209" s="73"/>
      <c r="C209" s="128">
        <v>286.419609</v>
      </c>
      <c r="D209" s="128">
        <v>345.41049799999996</v>
      </c>
      <c r="E209" s="128">
        <v>456.371715</v>
      </c>
      <c r="F209" s="128">
        <v>223.98816399999998</v>
      </c>
      <c r="G209" s="128">
        <v>244.824029</v>
      </c>
      <c r="H209" s="128">
        <v>257.332649</v>
      </c>
      <c r="I209" s="128">
        <v>254.84955</v>
      </c>
      <c r="J209" s="128">
        <v>249.815832</v>
      </c>
      <c r="K209" s="128">
        <v>156.024172</v>
      </c>
      <c r="L209" s="128">
        <v>247.120556</v>
      </c>
      <c r="M209" s="128">
        <v>318.792599</v>
      </c>
      <c r="N209" s="128">
        <v>318.86776299999997</v>
      </c>
      <c r="O209" s="128">
        <v>250.58303099999998</v>
      </c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</row>
    <row r="210" spans="1:28" s="160" customFormat="1" ht="12" customHeight="1">
      <c r="A210" s="80"/>
      <c r="B210" s="80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</row>
    <row r="211" spans="1:28" s="160" customFormat="1" ht="12" customHeight="1">
      <c r="A211" s="90">
        <v>2023</v>
      </c>
      <c r="B211" s="80"/>
      <c r="C211" s="170">
        <f>AVERAGE(C213:C217)</f>
        <v>290.8990328</v>
      </c>
      <c r="D211" s="170">
        <f aca="true" t="shared" si="3" ref="D211:O211">AVERAGE(D213:D217)</f>
        <v>354.63916800000004</v>
      </c>
      <c r="E211" s="170">
        <f t="shared" si="3"/>
        <v>534.080031</v>
      </c>
      <c r="F211" s="170">
        <f t="shared" si="3"/>
        <v>226.57627139999994</v>
      </c>
      <c r="G211" s="170">
        <f t="shared" si="3"/>
        <v>246.53806559999998</v>
      </c>
      <c r="H211" s="170">
        <f t="shared" si="3"/>
        <v>260.7257836</v>
      </c>
      <c r="I211" s="170">
        <f t="shared" si="3"/>
        <v>257.2813004</v>
      </c>
      <c r="J211" s="170">
        <f t="shared" si="3"/>
        <v>252.02590679999997</v>
      </c>
      <c r="K211" s="170">
        <f t="shared" si="3"/>
        <v>156.9711716</v>
      </c>
      <c r="L211" s="170">
        <f t="shared" si="3"/>
        <v>207.001415</v>
      </c>
      <c r="M211" s="170">
        <f t="shared" si="3"/>
        <v>330.2063048</v>
      </c>
      <c r="N211" s="170">
        <f t="shared" si="3"/>
        <v>329.55462819999997</v>
      </c>
      <c r="O211" s="170">
        <f t="shared" si="3"/>
        <v>255.015677</v>
      </c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</row>
    <row r="212" spans="1:28" s="160" customFormat="1" ht="12" customHeight="1">
      <c r="A212" s="80"/>
      <c r="B212" s="80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</row>
    <row r="213" spans="1:28" s="160" customFormat="1" ht="12" customHeight="1">
      <c r="A213" s="86" t="s">
        <v>0</v>
      </c>
      <c r="B213" s="80"/>
      <c r="C213" s="129">
        <v>286.702911</v>
      </c>
      <c r="D213" s="129">
        <v>350.31086999999997</v>
      </c>
      <c r="E213" s="129">
        <v>469.15803</v>
      </c>
      <c r="F213" s="129">
        <v>224.38795299999998</v>
      </c>
      <c r="G213" s="129">
        <v>245.24777899999998</v>
      </c>
      <c r="H213" s="129">
        <v>258.262962</v>
      </c>
      <c r="I213" s="129">
        <v>255.580816</v>
      </c>
      <c r="J213" s="129">
        <v>249.9542</v>
      </c>
      <c r="K213" s="129">
        <v>156.81957599999998</v>
      </c>
      <c r="L213" s="129">
        <v>206.83749</v>
      </c>
      <c r="M213" s="129">
        <v>319.119693</v>
      </c>
      <c r="N213" s="129">
        <v>321.629117</v>
      </c>
      <c r="O213" s="129">
        <v>251.94326199999998</v>
      </c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</row>
    <row r="214" spans="1:28" s="160" customFormat="1" ht="12" customHeight="1">
      <c r="A214" s="86" t="s">
        <v>1</v>
      </c>
      <c r="B214" s="80"/>
      <c r="C214" s="129">
        <v>289.788027</v>
      </c>
      <c r="D214" s="129">
        <v>352.401456</v>
      </c>
      <c r="E214" s="129">
        <v>534.541943</v>
      </c>
      <c r="F214" s="129">
        <v>225.82043199999998</v>
      </c>
      <c r="G214" s="129">
        <v>246.094179</v>
      </c>
      <c r="H214" s="129">
        <v>259.218153</v>
      </c>
      <c r="I214" s="129">
        <v>256.665931</v>
      </c>
      <c r="J214" s="129">
        <v>252.042137</v>
      </c>
      <c r="K214" s="129">
        <v>157.003352</v>
      </c>
      <c r="L214" s="129">
        <v>206.50608599999998</v>
      </c>
      <c r="M214" s="129">
        <v>332.744695</v>
      </c>
      <c r="N214" s="129">
        <v>327.343685</v>
      </c>
      <c r="O214" s="129">
        <v>253.81931999999998</v>
      </c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</row>
    <row r="215" spans="1:28" s="160" customFormat="1" ht="12" customHeight="1">
      <c r="A215" s="73" t="s">
        <v>2</v>
      </c>
      <c r="B215" s="73"/>
      <c r="C215" s="128">
        <v>291.24409399999996</v>
      </c>
      <c r="D215" s="128">
        <v>354.801377</v>
      </c>
      <c r="E215" s="128">
        <v>549.174083</v>
      </c>
      <c r="F215" s="128">
        <v>226.39368399999998</v>
      </c>
      <c r="G215" s="128">
        <v>246.458587</v>
      </c>
      <c r="H215" s="128">
        <v>260.41101299999997</v>
      </c>
      <c r="I215" s="128">
        <v>257.21849399999996</v>
      </c>
      <c r="J215" s="128">
        <v>252.132896</v>
      </c>
      <c r="K215" s="128">
        <v>156.48695899999998</v>
      </c>
      <c r="L215" s="128">
        <v>207.063773</v>
      </c>
      <c r="M215" s="128">
        <v>332.891904</v>
      </c>
      <c r="N215" s="128">
        <v>330.618604</v>
      </c>
      <c r="O215" s="128">
        <v>254.67713099999997</v>
      </c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</row>
    <row r="216" spans="1:28" s="160" customFormat="1" ht="12" customHeight="1">
      <c r="A216" s="73" t="s">
        <v>3</v>
      </c>
      <c r="B216" s="73"/>
      <c r="C216" s="128">
        <v>292.51536</v>
      </c>
      <c r="D216" s="128">
        <v>356.66603699999996</v>
      </c>
      <c r="E216" s="128">
        <v>553.3224329999999</v>
      </c>
      <c r="F216" s="128">
        <v>227.365792</v>
      </c>
      <c r="G216" s="128">
        <v>246.916316</v>
      </c>
      <c r="H216" s="128">
        <v>261.99428</v>
      </c>
      <c r="I216" s="128">
        <v>257.96157</v>
      </c>
      <c r="J216" s="128">
        <v>252.149024</v>
      </c>
      <c r="K216" s="128">
        <v>157.160859</v>
      </c>
      <c r="L216" s="128">
        <v>207.805759</v>
      </c>
      <c r="M216" s="128">
        <v>333.064733</v>
      </c>
      <c r="N216" s="128">
        <v>333.070724</v>
      </c>
      <c r="O216" s="128">
        <v>255.91859</v>
      </c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</row>
    <row r="217" spans="1:28" s="160" customFormat="1" ht="12" customHeight="1">
      <c r="A217" s="86" t="s">
        <v>4</v>
      </c>
      <c r="B217" s="80"/>
      <c r="C217" s="129">
        <v>294.244772</v>
      </c>
      <c r="D217" s="129">
        <v>359.0161</v>
      </c>
      <c r="E217" s="129">
        <v>564.203666</v>
      </c>
      <c r="F217" s="129">
        <v>228.91349599999998</v>
      </c>
      <c r="G217" s="129">
        <v>247.973467</v>
      </c>
      <c r="H217" s="129">
        <v>263.74251</v>
      </c>
      <c r="I217" s="129">
        <v>258.979691</v>
      </c>
      <c r="J217" s="129">
        <v>253.85127699999998</v>
      </c>
      <c r="K217" s="129">
        <v>157.385112</v>
      </c>
      <c r="L217" s="129">
        <v>206.79396699999998</v>
      </c>
      <c r="M217" s="129">
        <v>333.21049899999997</v>
      </c>
      <c r="N217" s="129">
        <v>335.11101099999996</v>
      </c>
      <c r="O217" s="129">
        <v>258.720082</v>
      </c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173"/>
      <c r="AB217" s="173"/>
    </row>
    <row r="218" spans="1:15" s="115" customFormat="1" ht="7.5" customHeight="1">
      <c r="A218" s="113"/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</row>
    <row r="219" spans="1:15" s="110" customFormat="1" ht="12.75">
      <c r="A219" s="116" t="s">
        <v>17</v>
      </c>
      <c r="B219" s="116" t="s">
        <v>18</v>
      </c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116"/>
      <c r="N219" s="116"/>
      <c r="O219" s="116"/>
    </row>
    <row r="220" spans="1:15" s="110" customFormat="1" ht="12.75">
      <c r="A220" s="95" t="s">
        <v>32</v>
      </c>
      <c r="B220" s="95" t="s">
        <v>56</v>
      </c>
      <c r="C220" s="95"/>
      <c r="D220" s="95"/>
      <c r="E220" s="95"/>
      <c r="F220" s="95"/>
      <c r="G220" s="97"/>
      <c r="H220" s="97"/>
      <c r="I220" s="97"/>
      <c r="J220" s="95"/>
      <c r="K220" s="95"/>
      <c r="L220" s="95"/>
      <c r="M220" s="97"/>
      <c r="N220" s="97"/>
      <c r="O220" s="97"/>
    </row>
    <row r="221" spans="1:13" ht="12.75">
      <c r="A221" s="97" t="s">
        <v>33</v>
      </c>
      <c r="B221" s="97" t="s">
        <v>57</v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7"/>
    </row>
    <row r="223" spans="3:15" ht="12.75">
      <c r="C223" s="118"/>
      <c r="D223" s="118"/>
      <c r="E223" s="118"/>
      <c r="N223" s="118"/>
      <c r="O223" s="118"/>
    </row>
    <row r="224" spans="3:13" ht="12.75"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</row>
    <row r="225" spans="4:5" ht="12.75">
      <c r="D225" s="119"/>
      <c r="E225" s="120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6" r:id="rId1"/>
  <rowBreaks count="1" manualBreakCount="1">
    <brk id="221" max="255" man="1"/>
  </rowBreaks>
  <colBreaks count="1" manualBreakCount="1">
    <brk id="16" max="2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11"/>
  <sheetViews>
    <sheetView view="pageBreakPreview" zoomScale="85" zoomScaleSheetLayoutView="85" zoomScalePageLayoutView="0" workbookViewId="0" topLeftCell="A1">
      <pane xSplit="2" ySplit="5" topLeftCell="C18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03" sqref="D203"/>
    </sheetView>
  </sheetViews>
  <sheetFormatPr defaultColWidth="11.421875" defaultRowHeight="12.75"/>
  <cols>
    <col min="1" max="1" width="13.8515625" style="121" customWidth="1"/>
    <col min="2" max="2" width="11.421875" style="121" customWidth="1"/>
    <col min="3" max="3" width="21.140625" style="121" customWidth="1"/>
    <col min="4" max="4" width="23.28125" style="121" customWidth="1"/>
    <col min="5" max="5" width="24.57421875" style="121" customWidth="1"/>
    <col min="6" max="8" width="23.28125" style="121" customWidth="1"/>
    <col min="9" max="15" width="21.140625" style="121" customWidth="1"/>
  </cols>
  <sheetData>
    <row r="1" spans="1:15" ht="19.5">
      <c r="A1" s="184" t="s">
        <v>49</v>
      </c>
      <c r="B1" s="184"/>
      <c r="C1" s="184"/>
      <c r="D1" s="184"/>
      <c r="E1" s="184"/>
      <c r="F1" s="184"/>
      <c r="G1" s="184"/>
      <c r="H1" s="184"/>
      <c r="I1" s="184"/>
      <c r="J1" s="184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5"/>
      <c r="L2" s="185"/>
      <c r="M2" s="97"/>
      <c r="N2" s="185" t="s">
        <v>50</v>
      </c>
      <c r="O2" s="185"/>
    </row>
    <row r="3" spans="1:15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ht="13.5" customHeight="1">
      <c r="A4" s="179" t="s">
        <v>26</v>
      </c>
      <c r="B4" s="179"/>
      <c r="C4" s="179" t="s">
        <v>51</v>
      </c>
      <c r="D4" s="182" t="s">
        <v>37</v>
      </c>
      <c r="E4" s="182" t="s">
        <v>38</v>
      </c>
      <c r="F4" s="182" t="s">
        <v>39</v>
      </c>
      <c r="G4" s="182" t="s">
        <v>40</v>
      </c>
      <c r="H4" s="182" t="s">
        <v>41</v>
      </c>
      <c r="I4" s="182" t="s">
        <v>42</v>
      </c>
      <c r="J4" s="182" t="s">
        <v>43</v>
      </c>
      <c r="K4" s="182" t="s">
        <v>44</v>
      </c>
      <c r="L4" s="182" t="s">
        <v>45</v>
      </c>
      <c r="M4" s="182" t="s">
        <v>46</v>
      </c>
      <c r="N4" s="182" t="s">
        <v>47</v>
      </c>
      <c r="O4" s="182" t="s">
        <v>48</v>
      </c>
    </row>
    <row r="5" spans="1:15" ht="57" customHeight="1">
      <c r="A5" s="180"/>
      <c r="B5" s="180"/>
      <c r="C5" s="180"/>
      <c r="D5" s="183"/>
      <c r="E5" s="183"/>
      <c r="F5" s="183"/>
      <c r="G5" s="183"/>
      <c r="H5" s="183"/>
      <c r="I5" s="183"/>
      <c r="J5" s="183"/>
      <c r="K5" s="183" t="s">
        <v>52</v>
      </c>
      <c r="L5" s="183"/>
      <c r="M5" s="183"/>
      <c r="N5" s="183"/>
      <c r="O5" s="183"/>
    </row>
    <row r="6" spans="1:15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97"/>
      <c r="N6" s="97"/>
      <c r="O6" s="97"/>
    </row>
    <row r="7" spans="1:32" ht="14.25">
      <c r="A7" s="69">
        <v>2001</v>
      </c>
      <c r="B7" s="69"/>
      <c r="C7" s="122">
        <v>67.29245034601621</v>
      </c>
      <c r="D7" s="122">
        <v>68.08432235636332</v>
      </c>
      <c r="E7" s="122">
        <v>74.05963969375982</v>
      </c>
      <c r="F7" s="122">
        <v>91.76639462646648</v>
      </c>
      <c r="G7" s="122">
        <v>64.99222200518615</v>
      </c>
      <c r="H7" s="122">
        <v>71.02890723209028</v>
      </c>
      <c r="I7" s="122">
        <v>68.9974396824749</v>
      </c>
      <c r="J7" s="122">
        <v>54.12201081475592</v>
      </c>
      <c r="K7" s="122">
        <v>80.21157052905681</v>
      </c>
      <c r="L7" s="122">
        <v>80.86634765907174</v>
      </c>
      <c r="M7" s="122">
        <v>65.07316976860332</v>
      </c>
      <c r="N7" s="122">
        <v>60.84733623298771</v>
      </c>
      <c r="O7" s="122">
        <v>77.2996501972031</v>
      </c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</row>
    <row r="8" spans="1:28" ht="14.25">
      <c r="A8" s="69">
        <v>2002</v>
      </c>
      <c r="B8" s="69"/>
      <c r="C8" s="122">
        <v>69.98879188877633</v>
      </c>
      <c r="D8" s="122">
        <v>69.94537643340949</v>
      </c>
      <c r="E8" s="122">
        <v>77.15148368609576</v>
      </c>
      <c r="F8" s="122">
        <v>93.75753159795221</v>
      </c>
      <c r="G8" s="122">
        <v>67.9438687416371</v>
      </c>
      <c r="H8" s="122">
        <v>73.8523824110712</v>
      </c>
      <c r="I8" s="122">
        <v>73.75383548339194</v>
      </c>
      <c r="J8" s="122">
        <v>54.557395010943644</v>
      </c>
      <c r="K8" s="122">
        <v>85.0393716453492</v>
      </c>
      <c r="L8" s="122">
        <v>83.95165135677037</v>
      </c>
      <c r="M8" s="122">
        <v>70.99278468129536</v>
      </c>
      <c r="N8" s="122">
        <v>62.966559534955216</v>
      </c>
      <c r="O8" s="122">
        <v>81.52647799148832</v>
      </c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</row>
    <row r="9" spans="1:28" ht="14.25">
      <c r="A9" s="66">
        <v>2003</v>
      </c>
      <c r="B9" s="66"/>
      <c r="C9" s="123">
        <v>73.59351828043603</v>
      </c>
      <c r="D9" s="123">
        <v>72.6489003532616</v>
      </c>
      <c r="E9" s="123">
        <v>79.92467322439369</v>
      </c>
      <c r="F9" s="123">
        <v>95.37346594773169</v>
      </c>
      <c r="G9" s="123">
        <v>71.83603386111854</v>
      </c>
      <c r="H9" s="123">
        <v>76.39920303000552</v>
      </c>
      <c r="I9" s="123">
        <v>78.99712051164778</v>
      </c>
      <c r="J9" s="123">
        <v>61.831171252659544</v>
      </c>
      <c r="K9" s="123">
        <v>82.42264664560754</v>
      </c>
      <c r="L9" s="123">
        <v>87.43430535075883</v>
      </c>
      <c r="M9" s="123">
        <v>76.96361979758711</v>
      </c>
      <c r="N9" s="123">
        <v>64.99855122403306</v>
      </c>
      <c r="O9" s="123">
        <v>83.985843796624</v>
      </c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</row>
    <row r="10" spans="1:28" ht="14.25">
      <c r="A10" s="66">
        <v>2004</v>
      </c>
      <c r="B10" s="66"/>
      <c r="C10" s="123">
        <v>79.80543643282193</v>
      </c>
      <c r="D10" s="123">
        <v>80.55729026404485</v>
      </c>
      <c r="E10" s="123">
        <v>87.5596170658767</v>
      </c>
      <c r="F10" s="123">
        <v>97.0179977159036</v>
      </c>
      <c r="G10" s="123">
        <v>77.87032650820872</v>
      </c>
      <c r="H10" s="123">
        <v>80.4523106860783</v>
      </c>
      <c r="I10" s="123">
        <v>83.97366703284511</v>
      </c>
      <c r="J10" s="123">
        <v>71.95199682687267</v>
      </c>
      <c r="K10" s="123">
        <v>83.60340471074043</v>
      </c>
      <c r="L10" s="123">
        <v>92.35367587319091</v>
      </c>
      <c r="M10" s="123">
        <v>83.0714742922505</v>
      </c>
      <c r="N10" s="123">
        <v>69.42095394044021</v>
      </c>
      <c r="O10" s="123">
        <v>86.65386003275624</v>
      </c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</row>
    <row r="11" spans="1:28" ht="14.25">
      <c r="A11" s="69">
        <v>2005</v>
      </c>
      <c r="B11" s="69"/>
      <c r="C11" s="122">
        <v>87.3237269153099</v>
      </c>
      <c r="D11" s="122">
        <v>89.38109949577496</v>
      </c>
      <c r="E11" s="122">
        <v>91.82667359183647</v>
      </c>
      <c r="F11" s="122">
        <v>99.38774894889309</v>
      </c>
      <c r="G11" s="122">
        <v>84.26693524629718</v>
      </c>
      <c r="H11" s="122">
        <v>86.30632776406537</v>
      </c>
      <c r="I11" s="122">
        <v>89.958766433376</v>
      </c>
      <c r="J11" s="122">
        <v>85.37579349658307</v>
      </c>
      <c r="K11" s="122">
        <v>86.39408144567302</v>
      </c>
      <c r="L11" s="122">
        <v>95.36007640734404</v>
      </c>
      <c r="M11" s="122">
        <v>88.23198570319694</v>
      </c>
      <c r="N11" s="122">
        <v>78.86375532137917</v>
      </c>
      <c r="O11" s="122">
        <v>91.50191646796345</v>
      </c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</row>
    <row r="12" spans="1:28" ht="14.25">
      <c r="A12" s="69">
        <v>2006</v>
      </c>
      <c r="B12" s="124"/>
      <c r="C12" s="122">
        <v>96.05707270871903</v>
      </c>
      <c r="D12" s="122">
        <v>96.9149981172091</v>
      </c>
      <c r="E12" s="122">
        <v>97.9767659676181</v>
      </c>
      <c r="F12" s="122">
        <v>103.31243581575986</v>
      </c>
      <c r="G12" s="122">
        <v>96.87962430934023</v>
      </c>
      <c r="H12" s="122">
        <v>93.97040442900988</v>
      </c>
      <c r="I12" s="122">
        <v>98.68831621376209</v>
      </c>
      <c r="J12" s="122">
        <v>97.37602871866649</v>
      </c>
      <c r="K12" s="122">
        <v>90.00322276209734</v>
      </c>
      <c r="L12" s="122">
        <v>99.00978689488052</v>
      </c>
      <c r="M12" s="122">
        <v>97.5171021289521</v>
      </c>
      <c r="N12" s="122">
        <v>90.73180634374546</v>
      </c>
      <c r="O12" s="122">
        <v>97.04100242812939</v>
      </c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</row>
    <row r="13" spans="1:28" ht="14.25">
      <c r="A13" s="66">
        <v>2007</v>
      </c>
      <c r="B13" s="125"/>
      <c r="C13" s="123">
        <v>106.30124393486294</v>
      </c>
      <c r="D13" s="123">
        <v>112.77840792347864</v>
      </c>
      <c r="E13" s="123">
        <v>111.07033121737193</v>
      </c>
      <c r="F13" s="123">
        <v>109.49678287778785</v>
      </c>
      <c r="G13" s="123">
        <v>105.91965334950072</v>
      </c>
      <c r="H13" s="123">
        <v>103.61116446098622</v>
      </c>
      <c r="I13" s="123">
        <v>105.42641260757794</v>
      </c>
      <c r="J13" s="123">
        <v>104.50820178394379</v>
      </c>
      <c r="K13" s="123">
        <v>90.57581907836301</v>
      </c>
      <c r="L13" s="123">
        <v>104.62860983986002</v>
      </c>
      <c r="M13" s="123">
        <v>104.7788275395851</v>
      </c>
      <c r="N13" s="123">
        <v>103.02409562662642</v>
      </c>
      <c r="O13" s="123">
        <v>103.1956702767747</v>
      </c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</row>
    <row r="14" spans="1:28" ht="14.25">
      <c r="A14" s="66">
        <v>2008</v>
      </c>
      <c r="B14" s="125"/>
      <c r="C14" s="123">
        <v>127.12580724565355</v>
      </c>
      <c r="D14" s="123">
        <v>146.18841348273457</v>
      </c>
      <c r="E14" s="123">
        <v>127.46087443607354</v>
      </c>
      <c r="F14" s="123">
        <v>118.34153989137303</v>
      </c>
      <c r="G14" s="123">
        <v>123.83396055707216</v>
      </c>
      <c r="H14" s="123">
        <v>121.72074041299709</v>
      </c>
      <c r="I14" s="123">
        <v>113.28769814630776</v>
      </c>
      <c r="J14" s="123">
        <v>123.5366582593714</v>
      </c>
      <c r="K14" s="123">
        <v>90.92249943522718</v>
      </c>
      <c r="L14" s="123">
        <v>114.59106732147</v>
      </c>
      <c r="M14" s="123">
        <v>115.50740016984581</v>
      </c>
      <c r="N14" s="123">
        <v>131.5931554678843</v>
      </c>
      <c r="O14" s="123">
        <v>115.75449567586783</v>
      </c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</row>
    <row r="15" spans="1:28" ht="14.25">
      <c r="A15" s="69">
        <v>2009</v>
      </c>
      <c r="B15" s="72"/>
      <c r="C15" s="122">
        <v>130.9828683095748</v>
      </c>
      <c r="D15" s="122">
        <v>148.96581201888856</v>
      </c>
      <c r="E15" s="122">
        <v>137.13611504302338</v>
      </c>
      <c r="F15" s="122">
        <v>125.50061161731453</v>
      </c>
      <c r="G15" s="122">
        <v>119.61797477417826</v>
      </c>
      <c r="H15" s="122">
        <v>133.9866213629129</v>
      </c>
      <c r="I15" s="122">
        <v>122.10054589912689</v>
      </c>
      <c r="J15" s="122">
        <v>110.95848895982937</v>
      </c>
      <c r="K15" s="122">
        <v>95.74615526781974</v>
      </c>
      <c r="L15" s="122">
        <v>121.98382673695649</v>
      </c>
      <c r="M15" s="122">
        <v>129.54135308618956</v>
      </c>
      <c r="N15" s="122">
        <v>143.78651866571917</v>
      </c>
      <c r="O15" s="122">
        <v>124.78031131200642</v>
      </c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</row>
    <row r="16" spans="1:28" ht="14.25">
      <c r="A16" s="69">
        <v>2010</v>
      </c>
      <c r="B16" s="72"/>
      <c r="C16" s="122">
        <v>138.71816116666668</v>
      </c>
      <c r="D16" s="122">
        <v>155.995615430038</v>
      </c>
      <c r="E16" s="122">
        <v>148.39263028494517</v>
      </c>
      <c r="F16" s="122">
        <v>129.9856805438367</v>
      </c>
      <c r="G16" s="122">
        <v>132.18517876373613</v>
      </c>
      <c r="H16" s="122">
        <v>138.93395735094683</v>
      </c>
      <c r="I16" s="122">
        <v>128.90694386844095</v>
      </c>
      <c r="J16" s="122">
        <v>124.96718989023333</v>
      </c>
      <c r="K16" s="122">
        <v>100.75293377315609</v>
      </c>
      <c r="L16" s="122">
        <v>124.06718536085441</v>
      </c>
      <c r="M16" s="122">
        <v>141.23729789985197</v>
      </c>
      <c r="N16" s="122">
        <v>148.22831937817708</v>
      </c>
      <c r="O16" s="122">
        <v>129.27828611738437</v>
      </c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</row>
    <row r="17" spans="1:28" ht="14.25">
      <c r="A17" s="124"/>
      <c r="B17" s="12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</row>
    <row r="18" spans="1:28" ht="14.25">
      <c r="A18" s="124">
        <v>2011</v>
      </c>
      <c r="B18" s="72"/>
      <c r="C18" s="127">
        <v>150.51598049999998</v>
      </c>
      <c r="D18" s="127">
        <v>171.29508175</v>
      </c>
      <c r="E18" s="127">
        <v>161.90772125</v>
      </c>
      <c r="F18" s="127">
        <v>141.8516785</v>
      </c>
      <c r="G18" s="127">
        <v>143.23850075</v>
      </c>
      <c r="H18" s="127">
        <v>148.8182895</v>
      </c>
      <c r="I18" s="127">
        <v>140.97928033333332</v>
      </c>
      <c r="J18" s="127">
        <v>141.5286665</v>
      </c>
      <c r="K18" s="127">
        <v>102.35340216666664</v>
      </c>
      <c r="L18" s="127">
        <v>129.18619291666667</v>
      </c>
      <c r="M18" s="127">
        <v>149.583224</v>
      </c>
      <c r="N18" s="127">
        <v>159.92601358333332</v>
      </c>
      <c r="O18" s="127">
        <v>136.697259</v>
      </c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</row>
    <row r="19" spans="1:28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</row>
    <row r="20" spans="1:28" ht="14.25">
      <c r="A20" s="72" t="s">
        <v>0</v>
      </c>
      <c r="B20" s="72"/>
      <c r="C20" s="126">
        <v>144.845522</v>
      </c>
      <c r="D20" s="126">
        <v>165.216074</v>
      </c>
      <c r="E20" s="126">
        <v>160.822049</v>
      </c>
      <c r="F20" s="126">
        <v>134.049113</v>
      </c>
      <c r="G20" s="126">
        <v>138.256825</v>
      </c>
      <c r="H20" s="126">
        <v>143.05512</v>
      </c>
      <c r="I20" s="126">
        <v>136.049347</v>
      </c>
      <c r="J20" s="126">
        <v>132.344988</v>
      </c>
      <c r="K20" s="126">
        <v>102.214918</v>
      </c>
      <c r="L20" s="126">
        <v>125.883148</v>
      </c>
      <c r="M20" s="126">
        <v>143.437944</v>
      </c>
      <c r="N20" s="126">
        <v>154.329814</v>
      </c>
      <c r="O20" s="126">
        <v>132.46322</v>
      </c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</row>
    <row r="21" spans="1:28" ht="14.25">
      <c r="A21" s="72" t="s">
        <v>1</v>
      </c>
      <c r="B21" s="72"/>
      <c r="C21" s="126">
        <v>145.858142</v>
      </c>
      <c r="D21" s="126">
        <v>165.826504</v>
      </c>
      <c r="E21" s="126">
        <v>161.21781099999998</v>
      </c>
      <c r="F21" s="126">
        <v>135.004636</v>
      </c>
      <c r="G21" s="126">
        <v>139.130698</v>
      </c>
      <c r="H21" s="126">
        <v>143.70722899999998</v>
      </c>
      <c r="I21" s="126">
        <v>136.587479</v>
      </c>
      <c r="J21" s="126">
        <v>134.620432</v>
      </c>
      <c r="K21" s="126">
        <v>101.701084</v>
      </c>
      <c r="L21" s="126">
        <v>126.477109</v>
      </c>
      <c r="M21" s="126">
        <v>149.29712</v>
      </c>
      <c r="N21" s="126">
        <v>154.598728</v>
      </c>
      <c r="O21" s="126">
        <v>132.635404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</row>
    <row r="22" spans="1:28" ht="14.25">
      <c r="A22" s="73" t="s">
        <v>2</v>
      </c>
      <c r="B22" s="73"/>
      <c r="C22" s="128">
        <v>146.902032</v>
      </c>
      <c r="D22" s="128">
        <v>166.080568</v>
      </c>
      <c r="E22" s="128">
        <v>160.856617</v>
      </c>
      <c r="F22" s="128">
        <v>135.841068</v>
      </c>
      <c r="G22" s="128">
        <v>139.967528</v>
      </c>
      <c r="H22" s="128">
        <v>145.22673699999999</v>
      </c>
      <c r="I22" s="128">
        <v>137.437366</v>
      </c>
      <c r="J22" s="128">
        <v>138.594419</v>
      </c>
      <c r="K22" s="128">
        <v>102.692433</v>
      </c>
      <c r="L22" s="128">
        <v>127.219696</v>
      </c>
      <c r="M22" s="128">
        <v>149.62963399999998</v>
      </c>
      <c r="N22" s="128">
        <v>155.888541</v>
      </c>
      <c r="O22" s="128">
        <v>133.55181299999998</v>
      </c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</row>
    <row r="23" spans="1:28" ht="14.25">
      <c r="A23" s="73" t="s">
        <v>3</v>
      </c>
      <c r="B23" s="73"/>
      <c r="C23" s="128">
        <v>147.99075299999998</v>
      </c>
      <c r="D23" s="128">
        <v>166.868754</v>
      </c>
      <c r="E23" s="128">
        <v>160.245716</v>
      </c>
      <c r="F23" s="128">
        <v>136.71576299999998</v>
      </c>
      <c r="G23" s="128">
        <v>141.332017</v>
      </c>
      <c r="H23" s="128">
        <v>146.205874</v>
      </c>
      <c r="I23" s="128">
        <v>137.584015</v>
      </c>
      <c r="J23" s="128">
        <v>143.275844</v>
      </c>
      <c r="K23" s="128">
        <v>102.20601699999999</v>
      </c>
      <c r="L23" s="128">
        <v>127.29664899999999</v>
      </c>
      <c r="M23" s="128">
        <v>150.01837999999998</v>
      </c>
      <c r="N23" s="128">
        <v>156.724901</v>
      </c>
      <c r="O23" s="128">
        <v>134.17096</v>
      </c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1:28" ht="14.25">
      <c r="A24" s="72" t="s">
        <v>4</v>
      </c>
      <c r="B24" s="72"/>
      <c r="C24" s="126">
        <v>149.49730599999998</v>
      </c>
      <c r="D24" s="126">
        <v>167.957633</v>
      </c>
      <c r="E24" s="126">
        <v>160.516508</v>
      </c>
      <c r="F24" s="126">
        <v>139.810103</v>
      </c>
      <c r="G24" s="126">
        <v>142.738641</v>
      </c>
      <c r="H24" s="126">
        <v>147.477824</v>
      </c>
      <c r="I24" s="126">
        <v>140.16763</v>
      </c>
      <c r="J24" s="126">
        <v>144.796763</v>
      </c>
      <c r="K24" s="126">
        <v>102.68349599999999</v>
      </c>
      <c r="L24" s="126">
        <v>127.889123</v>
      </c>
      <c r="M24" s="126">
        <v>148.878184</v>
      </c>
      <c r="N24" s="126">
        <v>160.43943</v>
      </c>
      <c r="O24" s="126">
        <v>136.49706</v>
      </c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1:28" ht="14.25">
      <c r="A25" s="72" t="s">
        <v>5</v>
      </c>
      <c r="B25" s="72"/>
      <c r="C25" s="126">
        <v>150.2998</v>
      </c>
      <c r="D25" s="126">
        <v>169.798297</v>
      </c>
      <c r="E25" s="126">
        <v>160.89396499999998</v>
      </c>
      <c r="F25" s="126">
        <v>141.551987</v>
      </c>
      <c r="G25" s="126">
        <v>143.994962</v>
      </c>
      <c r="H25" s="126">
        <v>148.442231</v>
      </c>
      <c r="I25" s="126">
        <v>140.616027</v>
      </c>
      <c r="J25" s="126">
        <v>142.453507</v>
      </c>
      <c r="K25" s="126">
        <v>102.818546</v>
      </c>
      <c r="L25" s="126">
        <v>128.693937</v>
      </c>
      <c r="M25" s="126">
        <v>149.23687099999998</v>
      </c>
      <c r="N25" s="126">
        <v>161.09628999999998</v>
      </c>
      <c r="O25" s="126">
        <v>137.287203</v>
      </c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</row>
    <row r="26" spans="1:28" ht="14.25">
      <c r="A26" s="73" t="s">
        <v>6</v>
      </c>
      <c r="B26" s="73"/>
      <c r="C26" s="128">
        <v>150.955618</v>
      </c>
      <c r="D26" s="128">
        <v>169.58830999999998</v>
      </c>
      <c r="E26" s="128">
        <v>161.552334</v>
      </c>
      <c r="F26" s="128">
        <v>143.503712</v>
      </c>
      <c r="G26" s="128">
        <v>144.29911199999998</v>
      </c>
      <c r="H26" s="128">
        <v>149.313122</v>
      </c>
      <c r="I26" s="128">
        <v>141.428702</v>
      </c>
      <c r="J26" s="128">
        <v>144.015275</v>
      </c>
      <c r="K26" s="128">
        <v>104.808172</v>
      </c>
      <c r="L26" s="128">
        <v>129.065126</v>
      </c>
      <c r="M26" s="128">
        <v>149.66523999999998</v>
      </c>
      <c r="N26" s="128">
        <v>162.23062</v>
      </c>
      <c r="O26" s="128">
        <v>138.33448099999998</v>
      </c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</row>
    <row r="27" spans="1:28" ht="14.25">
      <c r="A27" s="73" t="s">
        <v>7</v>
      </c>
      <c r="B27" s="73"/>
      <c r="C27" s="128">
        <v>152.05365899999998</v>
      </c>
      <c r="D27" s="128">
        <v>172.816824</v>
      </c>
      <c r="E27" s="128">
        <v>162.08718299999998</v>
      </c>
      <c r="F27" s="128">
        <v>144.549781</v>
      </c>
      <c r="G27" s="128">
        <v>144.78524299999998</v>
      </c>
      <c r="H27" s="128">
        <v>150.458093</v>
      </c>
      <c r="I27" s="128">
        <v>142.370472</v>
      </c>
      <c r="J27" s="128">
        <v>143.944399</v>
      </c>
      <c r="K27" s="128">
        <v>101.18684499999999</v>
      </c>
      <c r="L27" s="128">
        <v>129.721788</v>
      </c>
      <c r="M27" s="128">
        <v>150.01400999999998</v>
      </c>
      <c r="N27" s="128">
        <v>162.235401</v>
      </c>
      <c r="O27" s="128">
        <v>138.558738</v>
      </c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</row>
    <row r="28" spans="1:28" ht="14.25">
      <c r="A28" s="72" t="s">
        <v>8</v>
      </c>
      <c r="B28" s="72"/>
      <c r="C28" s="126">
        <v>152.503251</v>
      </c>
      <c r="D28" s="126">
        <v>173.771353</v>
      </c>
      <c r="E28" s="126">
        <v>161.82732099999998</v>
      </c>
      <c r="F28" s="126">
        <v>145.37983699999998</v>
      </c>
      <c r="G28" s="126">
        <v>145.68053799999998</v>
      </c>
      <c r="H28" s="126">
        <v>151.423003</v>
      </c>
      <c r="I28" s="126">
        <v>143.238373</v>
      </c>
      <c r="J28" s="126">
        <v>143.889942</v>
      </c>
      <c r="K28" s="126">
        <v>101.69521499999999</v>
      </c>
      <c r="L28" s="126">
        <v>129.238921</v>
      </c>
      <c r="M28" s="126">
        <v>150.39330099999998</v>
      </c>
      <c r="N28" s="126">
        <v>161.387362</v>
      </c>
      <c r="O28" s="126">
        <v>138.33532599999998</v>
      </c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</row>
    <row r="29" spans="1:28" ht="14.25">
      <c r="A29" s="72" t="s">
        <v>9</v>
      </c>
      <c r="B29" s="72"/>
      <c r="C29" s="126">
        <v>153.268213</v>
      </c>
      <c r="D29" s="126">
        <v>175.141158</v>
      </c>
      <c r="E29" s="126">
        <v>163.155377</v>
      </c>
      <c r="F29" s="126">
        <v>147.037768</v>
      </c>
      <c r="G29" s="126">
        <v>146.115742</v>
      </c>
      <c r="H29" s="126">
        <v>152.650815</v>
      </c>
      <c r="I29" s="126">
        <v>144.688824</v>
      </c>
      <c r="J29" s="126">
        <v>142.389566</v>
      </c>
      <c r="K29" s="126">
        <v>101.523199</v>
      </c>
      <c r="L29" s="126">
        <v>129.4459</v>
      </c>
      <c r="M29" s="126">
        <v>151.149511</v>
      </c>
      <c r="N29" s="126">
        <v>162.626618</v>
      </c>
      <c r="O29" s="126">
        <v>138.936144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</row>
    <row r="30" spans="1:28" ht="14.25">
      <c r="A30" s="73" t="s">
        <v>10</v>
      </c>
      <c r="B30" s="73"/>
      <c r="C30" s="128">
        <v>155.167758</v>
      </c>
      <c r="D30" s="128">
        <v>180.489693</v>
      </c>
      <c r="E30" s="128">
        <v>164.404002</v>
      </c>
      <c r="F30" s="128">
        <v>148.061965</v>
      </c>
      <c r="G30" s="128">
        <v>146.00630099999998</v>
      </c>
      <c r="H30" s="128">
        <v>153.557641</v>
      </c>
      <c r="I30" s="128">
        <v>145.605005</v>
      </c>
      <c r="J30" s="128">
        <v>144.042731</v>
      </c>
      <c r="K30" s="128">
        <v>101.664728</v>
      </c>
      <c r="L30" s="128">
        <v>129.34393</v>
      </c>
      <c r="M30" s="128">
        <v>151.419363</v>
      </c>
      <c r="N30" s="128">
        <v>162.251647</v>
      </c>
      <c r="O30" s="128">
        <v>139.201992</v>
      </c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1:28" ht="14.25">
      <c r="A31" s="73" t="s">
        <v>11</v>
      </c>
      <c r="B31" s="73"/>
      <c r="C31" s="128">
        <v>156.849712</v>
      </c>
      <c r="D31" s="128">
        <v>181.985813</v>
      </c>
      <c r="E31" s="128">
        <v>165.313772</v>
      </c>
      <c r="F31" s="128">
        <v>150.714409</v>
      </c>
      <c r="G31" s="128">
        <v>146.554402</v>
      </c>
      <c r="H31" s="128">
        <v>154.301785</v>
      </c>
      <c r="I31" s="128">
        <v>145.978124</v>
      </c>
      <c r="J31" s="128">
        <v>143.976132</v>
      </c>
      <c r="K31" s="128">
        <v>103.046173</v>
      </c>
      <c r="L31" s="128">
        <v>139.958988</v>
      </c>
      <c r="M31" s="128">
        <v>151.85913</v>
      </c>
      <c r="N31" s="128">
        <v>165.302811</v>
      </c>
      <c r="O31" s="128">
        <v>140.394767</v>
      </c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1:28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1:28" ht="14.25">
      <c r="A33" s="124">
        <v>2012</v>
      </c>
      <c r="B33" s="72"/>
      <c r="C33" s="127">
        <v>161.79813275</v>
      </c>
      <c r="D33" s="127">
        <v>187.18603349999998</v>
      </c>
      <c r="E33" s="127">
        <v>169.36628758333333</v>
      </c>
      <c r="F33" s="127">
        <v>155.98458883333333</v>
      </c>
      <c r="G33" s="127">
        <v>149.7346325833333</v>
      </c>
      <c r="H33" s="127">
        <v>159.39267041666668</v>
      </c>
      <c r="I33" s="127">
        <v>150.51963975</v>
      </c>
      <c r="J33" s="127">
        <v>152.04412283333335</v>
      </c>
      <c r="K33" s="127">
        <v>104.42770291666669</v>
      </c>
      <c r="L33" s="127">
        <v>133.47569466666667</v>
      </c>
      <c r="M33" s="127">
        <v>162.19164241666667</v>
      </c>
      <c r="N33" s="127">
        <v>172.21438608333335</v>
      </c>
      <c r="O33" s="127">
        <v>145.6519718333333</v>
      </c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</row>
    <row r="34" spans="1:28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</row>
    <row r="35" spans="1:28" ht="14.25">
      <c r="A35" s="72" t="s">
        <v>0</v>
      </c>
      <c r="B35" s="72"/>
      <c r="C35" s="126">
        <v>157.354356</v>
      </c>
      <c r="D35" s="126">
        <v>182.61041699999998</v>
      </c>
      <c r="E35" s="126">
        <v>165.651307</v>
      </c>
      <c r="F35" s="126">
        <v>151.824611</v>
      </c>
      <c r="G35" s="126">
        <v>150.058841</v>
      </c>
      <c r="H35" s="126">
        <v>155.07281799999998</v>
      </c>
      <c r="I35" s="126">
        <v>146.210063</v>
      </c>
      <c r="J35" s="126">
        <v>145.502233</v>
      </c>
      <c r="K35" s="126">
        <v>103.66327299999999</v>
      </c>
      <c r="L35" s="126">
        <v>129.812749</v>
      </c>
      <c r="M35" s="126">
        <v>152.518045</v>
      </c>
      <c r="N35" s="126">
        <v>165.832575</v>
      </c>
      <c r="O35" s="126">
        <v>141.45198299999998</v>
      </c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</row>
    <row r="36" spans="1:28" ht="14.25">
      <c r="A36" s="72" t="s">
        <v>1</v>
      </c>
      <c r="B36" s="72"/>
      <c r="C36" s="126">
        <v>159.108286</v>
      </c>
      <c r="D36" s="126">
        <v>184.48058899999998</v>
      </c>
      <c r="E36" s="126">
        <v>166.765572</v>
      </c>
      <c r="F36" s="126">
        <v>152.639625</v>
      </c>
      <c r="G36" s="126">
        <v>150.216817</v>
      </c>
      <c r="H36" s="126">
        <v>155.442702</v>
      </c>
      <c r="I36" s="126">
        <v>146.576495</v>
      </c>
      <c r="J36" s="126">
        <v>149.02904999999998</v>
      </c>
      <c r="K36" s="126">
        <v>103.436315</v>
      </c>
      <c r="L36" s="126">
        <v>130.33417699999998</v>
      </c>
      <c r="M36" s="126">
        <v>161.124413</v>
      </c>
      <c r="N36" s="126">
        <v>167.740572</v>
      </c>
      <c r="O36" s="126">
        <v>142.132172</v>
      </c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</row>
    <row r="37" spans="1:28" ht="14.25">
      <c r="A37" s="73" t="s">
        <v>2</v>
      </c>
      <c r="B37" s="73"/>
      <c r="C37" s="128">
        <v>159.769331</v>
      </c>
      <c r="D37" s="128">
        <v>184.63324699999998</v>
      </c>
      <c r="E37" s="128">
        <v>166.63461099999998</v>
      </c>
      <c r="F37" s="128">
        <v>153.135253</v>
      </c>
      <c r="G37" s="128">
        <v>150.036261</v>
      </c>
      <c r="H37" s="128">
        <v>156.34870899999999</v>
      </c>
      <c r="I37" s="128">
        <v>147.30785699999998</v>
      </c>
      <c r="J37" s="128">
        <v>152.27055099999998</v>
      </c>
      <c r="K37" s="128">
        <v>102.65845999999999</v>
      </c>
      <c r="L37" s="128">
        <v>131.74510999999998</v>
      </c>
      <c r="M37" s="128">
        <v>161.732354</v>
      </c>
      <c r="N37" s="128">
        <v>167.905757</v>
      </c>
      <c r="O37" s="128">
        <v>143.204256</v>
      </c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</row>
    <row r="38" spans="1:28" ht="14.25">
      <c r="A38" s="73" t="s">
        <v>3</v>
      </c>
      <c r="B38" s="73"/>
      <c r="C38" s="128">
        <v>161.395595</v>
      </c>
      <c r="D38" s="128">
        <v>187.355078</v>
      </c>
      <c r="E38" s="128">
        <v>167.192424</v>
      </c>
      <c r="F38" s="128">
        <v>153.525906</v>
      </c>
      <c r="G38" s="128">
        <v>150.928836</v>
      </c>
      <c r="H38" s="128">
        <v>156.987292</v>
      </c>
      <c r="I38" s="128">
        <v>148.420387</v>
      </c>
      <c r="J38" s="128">
        <v>155.812199</v>
      </c>
      <c r="K38" s="128">
        <v>103.40050099999999</v>
      </c>
      <c r="L38" s="128">
        <v>132.088344</v>
      </c>
      <c r="M38" s="128">
        <v>162.075457</v>
      </c>
      <c r="N38" s="128">
        <v>169.56694099999999</v>
      </c>
      <c r="O38" s="128">
        <v>143.721756</v>
      </c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</row>
    <row r="39" spans="1:28" ht="14.25">
      <c r="A39" s="72" t="s">
        <v>4</v>
      </c>
      <c r="B39" s="72"/>
      <c r="C39" s="126">
        <v>160.870035</v>
      </c>
      <c r="D39" s="126">
        <v>185.97458</v>
      </c>
      <c r="E39" s="126">
        <v>168.136145</v>
      </c>
      <c r="F39" s="126">
        <v>154.198174</v>
      </c>
      <c r="G39" s="126">
        <v>150.626622</v>
      </c>
      <c r="H39" s="126">
        <v>157.83267999999998</v>
      </c>
      <c r="I39" s="126">
        <v>149.43472</v>
      </c>
      <c r="J39" s="126">
        <v>153.06259</v>
      </c>
      <c r="K39" s="126">
        <v>101.891098</v>
      </c>
      <c r="L39" s="126">
        <v>132.56753799999998</v>
      </c>
      <c r="M39" s="126">
        <v>162.477229</v>
      </c>
      <c r="N39" s="126">
        <v>169.421593</v>
      </c>
      <c r="O39" s="126">
        <v>144.31851799999998</v>
      </c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</row>
    <row r="40" spans="1:28" ht="14.25">
      <c r="A40" s="72" t="s">
        <v>5</v>
      </c>
      <c r="B40" s="72"/>
      <c r="C40" s="126">
        <v>160.48246899999998</v>
      </c>
      <c r="D40" s="126">
        <v>184.890377</v>
      </c>
      <c r="E40" s="126">
        <v>168.39276999999998</v>
      </c>
      <c r="F40" s="126">
        <v>155.03377899999998</v>
      </c>
      <c r="G40" s="126">
        <v>147.682268</v>
      </c>
      <c r="H40" s="126">
        <v>159.856912</v>
      </c>
      <c r="I40" s="126">
        <v>150.24387099999998</v>
      </c>
      <c r="J40" s="126">
        <v>150.193556</v>
      </c>
      <c r="K40" s="126">
        <v>103.939616</v>
      </c>
      <c r="L40" s="126">
        <v>132.362042</v>
      </c>
      <c r="M40" s="126">
        <v>162.649107</v>
      </c>
      <c r="N40" s="126">
        <v>170.86761099999998</v>
      </c>
      <c r="O40" s="126">
        <v>145.00507199999998</v>
      </c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</row>
    <row r="41" spans="1:28" ht="14.25">
      <c r="A41" s="73" t="s">
        <v>6</v>
      </c>
      <c r="B41" s="73"/>
      <c r="C41" s="128">
        <v>161.161032</v>
      </c>
      <c r="D41" s="128">
        <v>185.604231</v>
      </c>
      <c r="E41" s="128">
        <v>168.147864</v>
      </c>
      <c r="F41" s="128">
        <v>156.642705</v>
      </c>
      <c r="G41" s="128">
        <v>146.787928</v>
      </c>
      <c r="H41" s="128">
        <v>160.764414</v>
      </c>
      <c r="I41" s="128">
        <v>151.928415</v>
      </c>
      <c r="J41" s="128">
        <v>149.519901</v>
      </c>
      <c r="K41" s="128">
        <v>104.195469</v>
      </c>
      <c r="L41" s="128">
        <v>133.656792</v>
      </c>
      <c r="M41" s="128">
        <v>162.970875</v>
      </c>
      <c r="N41" s="128">
        <v>172.980447</v>
      </c>
      <c r="O41" s="128">
        <v>146.336132</v>
      </c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</row>
    <row r="42" spans="1:28" ht="14.25">
      <c r="A42" s="73" t="s">
        <v>7</v>
      </c>
      <c r="B42" s="73"/>
      <c r="C42" s="128">
        <v>161.540484</v>
      </c>
      <c r="D42" s="128">
        <v>184.321133</v>
      </c>
      <c r="E42" s="128">
        <v>169.257599</v>
      </c>
      <c r="F42" s="128">
        <v>157.47050299999998</v>
      </c>
      <c r="G42" s="128">
        <v>148.06976899999998</v>
      </c>
      <c r="H42" s="128">
        <v>160.765627</v>
      </c>
      <c r="I42" s="128">
        <v>152.256013</v>
      </c>
      <c r="J42" s="128">
        <v>153.12849699999998</v>
      </c>
      <c r="K42" s="128">
        <v>105.364784</v>
      </c>
      <c r="L42" s="128">
        <v>134.023416</v>
      </c>
      <c r="M42" s="128">
        <v>163.359537</v>
      </c>
      <c r="N42" s="128">
        <v>173.664132</v>
      </c>
      <c r="O42" s="128">
        <v>146.81673899999998</v>
      </c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</row>
    <row r="43" spans="1:28" ht="14.25">
      <c r="A43" s="80" t="s">
        <v>8</v>
      </c>
      <c r="B43" s="80"/>
      <c r="C43" s="129">
        <v>162.951994</v>
      </c>
      <c r="D43" s="129">
        <v>186.752736</v>
      </c>
      <c r="E43" s="129">
        <v>170.786364</v>
      </c>
      <c r="F43" s="129">
        <v>158.081408</v>
      </c>
      <c r="G43" s="129">
        <v>149.522123</v>
      </c>
      <c r="H43" s="129">
        <v>161.457723</v>
      </c>
      <c r="I43" s="129">
        <v>152.622844</v>
      </c>
      <c r="J43" s="129">
        <v>155.94865</v>
      </c>
      <c r="K43" s="129">
        <v>105.552573</v>
      </c>
      <c r="L43" s="129">
        <v>133.161835</v>
      </c>
      <c r="M43" s="129">
        <v>163.780063</v>
      </c>
      <c r="N43" s="129">
        <v>174.932702</v>
      </c>
      <c r="O43" s="129">
        <v>147.529628</v>
      </c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</row>
    <row r="44" spans="1:28" ht="14.25">
      <c r="A44" s="72" t="s">
        <v>9</v>
      </c>
      <c r="B44" s="72"/>
      <c r="C44" s="126">
        <v>163.689343</v>
      </c>
      <c r="D44" s="126">
        <v>188.179257</v>
      </c>
      <c r="E44" s="126">
        <v>172.671545</v>
      </c>
      <c r="F44" s="126">
        <v>158.555086</v>
      </c>
      <c r="G44" s="126">
        <v>150.195252</v>
      </c>
      <c r="H44" s="126">
        <v>161.975545</v>
      </c>
      <c r="I44" s="126">
        <v>153.178695</v>
      </c>
      <c r="J44" s="126">
        <v>155.581811</v>
      </c>
      <c r="K44" s="126">
        <v>106.257796</v>
      </c>
      <c r="L44" s="126">
        <v>134.145343</v>
      </c>
      <c r="M44" s="126">
        <v>164.141575</v>
      </c>
      <c r="N44" s="126">
        <v>175.310839</v>
      </c>
      <c r="O44" s="126">
        <v>148.136457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</row>
    <row r="45" spans="1:28" ht="14.25">
      <c r="A45" s="73" t="s">
        <v>10</v>
      </c>
      <c r="B45" s="73"/>
      <c r="C45" s="128">
        <v>165.310319</v>
      </c>
      <c r="D45" s="128">
        <v>192.632425</v>
      </c>
      <c r="E45" s="128">
        <v>173.662828</v>
      </c>
      <c r="F45" s="128">
        <v>159.197298</v>
      </c>
      <c r="G45" s="128">
        <v>151.189052</v>
      </c>
      <c r="H45" s="128">
        <v>162.927363</v>
      </c>
      <c r="I45" s="128">
        <v>153.911869</v>
      </c>
      <c r="J45" s="128">
        <v>152.412824</v>
      </c>
      <c r="K45" s="128">
        <v>106.383375</v>
      </c>
      <c r="L45" s="128">
        <v>134.618381</v>
      </c>
      <c r="M45" s="128">
        <v>164.558226</v>
      </c>
      <c r="N45" s="128">
        <v>178.294913</v>
      </c>
      <c r="O45" s="128">
        <v>149.151641</v>
      </c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</row>
    <row r="46" spans="1:28" ht="14.25">
      <c r="A46" s="73" t="s">
        <v>11</v>
      </c>
      <c r="B46" s="73"/>
      <c r="C46" s="128">
        <v>167.944349</v>
      </c>
      <c r="D46" s="128">
        <v>198.798332</v>
      </c>
      <c r="E46" s="128">
        <v>175.096422</v>
      </c>
      <c r="F46" s="128">
        <v>161.510718</v>
      </c>
      <c r="G46" s="128">
        <v>151.501822</v>
      </c>
      <c r="H46" s="128">
        <v>163.28026</v>
      </c>
      <c r="I46" s="128">
        <v>154.14444799999998</v>
      </c>
      <c r="J46" s="128">
        <v>152.067612</v>
      </c>
      <c r="K46" s="128">
        <v>106.389175</v>
      </c>
      <c r="L46" s="128">
        <v>143.192609</v>
      </c>
      <c r="M46" s="128">
        <v>164.912828</v>
      </c>
      <c r="N46" s="128">
        <v>180.054551</v>
      </c>
      <c r="O46" s="128">
        <v>150.019308</v>
      </c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</row>
    <row r="47" spans="1:28" ht="14.25">
      <c r="A47" s="80"/>
      <c r="B47" s="80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</row>
    <row r="48" spans="1:28" ht="14.25">
      <c r="A48" s="130">
        <v>2013</v>
      </c>
      <c r="B48" s="80"/>
      <c r="C48" s="131">
        <v>173.28776991666666</v>
      </c>
      <c r="D48" s="131">
        <v>204.70514866666664</v>
      </c>
      <c r="E48" s="131">
        <v>183.31479616666664</v>
      </c>
      <c r="F48" s="131">
        <v>165.44454958333336</v>
      </c>
      <c r="G48" s="131">
        <v>158.41789191666663</v>
      </c>
      <c r="H48" s="131">
        <v>167.7328980833333</v>
      </c>
      <c r="I48" s="131">
        <v>159.37321516666665</v>
      </c>
      <c r="J48" s="131">
        <v>159.91125766666667</v>
      </c>
      <c r="K48" s="131">
        <v>108.37793399999998</v>
      </c>
      <c r="L48" s="131">
        <v>138.33886558333333</v>
      </c>
      <c r="M48" s="131">
        <v>175.92471658333332</v>
      </c>
      <c r="N48" s="131">
        <v>185.4538058333333</v>
      </c>
      <c r="O48" s="131">
        <v>153.64707141666665</v>
      </c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</row>
    <row r="49" spans="1:28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</row>
    <row r="50" spans="1:28" ht="14.25">
      <c r="A50" s="69" t="s">
        <v>0</v>
      </c>
      <c r="B50" s="69"/>
      <c r="C50" s="126">
        <v>169.267571</v>
      </c>
      <c r="D50" s="126">
        <v>202.364115</v>
      </c>
      <c r="E50" s="126">
        <v>178.09032</v>
      </c>
      <c r="F50" s="126">
        <v>162.58413099999999</v>
      </c>
      <c r="G50" s="126">
        <v>152.09298099999998</v>
      </c>
      <c r="H50" s="126">
        <v>164.10671499999998</v>
      </c>
      <c r="I50" s="126">
        <v>154.778159</v>
      </c>
      <c r="J50" s="126">
        <v>154.787274</v>
      </c>
      <c r="K50" s="126">
        <v>105.990315</v>
      </c>
      <c r="L50" s="126">
        <v>138.091746</v>
      </c>
      <c r="M50" s="126">
        <v>165.289443</v>
      </c>
      <c r="N50" s="126">
        <v>179.78045699999998</v>
      </c>
      <c r="O50" s="126">
        <v>150.574745</v>
      </c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</row>
    <row r="51" spans="1:28" ht="17.25" customHeight="1">
      <c r="A51" s="69" t="s">
        <v>1</v>
      </c>
      <c r="B51" s="83"/>
      <c r="C51" s="132">
        <v>170.286453</v>
      </c>
      <c r="D51" s="132">
        <v>201.174354</v>
      </c>
      <c r="E51" s="132">
        <v>179.184014</v>
      </c>
      <c r="F51" s="132">
        <v>163.428551</v>
      </c>
      <c r="G51" s="132">
        <v>152.870456</v>
      </c>
      <c r="H51" s="132">
        <v>165.19393399999998</v>
      </c>
      <c r="I51" s="132">
        <v>155.68074</v>
      </c>
      <c r="J51" s="132">
        <v>159.100418</v>
      </c>
      <c r="K51" s="132">
        <v>105.629612</v>
      </c>
      <c r="L51" s="132">
        <v>136.172473</v>
      </c>
      <c r="M51" s="132">
        <v>174.747909</v>
      </c>
      <c r="N51" s="132">
        <v>181.61856</v>
      </c>
      <c r="O51" s="132">
        <v>151.403721</v>
      </c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</row>
    <row r="52" spans="1:28" ht="15" customHeight="1">
      <c r="A52" s="66" t="s">
        <v>2</v>
      </c>
      <c r="B52" s="73"/>
      <c r="C52" s="128">
        <v>170.688986</v>
      </c>
      <c r="D52" s="128">
        <v>201.51</v>
      </c>
      <c r="E52" s="128">
        <v>180.06</v>
      </c>
      <c r="F52" s="128">
        <v>164.02</v>
      </c>
      <c r="G52" s="128">
        <v>153.22</v>
      </c>
      <c r="H52" s="128">
        <v>165.73</v>
      </c>
      <c r="I52" s="128">
        <v>156.4</v>
      </c>
      <c r="J52" s="128">
        <v>159.64</v>
      </c>
      <c r="K52" s="128">
        <v>106.46</v>
      </c>
      <c r="L52" s="128">
        <v>136.3</v>
      </c>
      <c r="M52" s="128">
        <v>175.13</v>
      </c>
      <c r="N52" s="128">
        <v>181.22</v>
      </c>
      <c r="O52" s="128">
        <v>152.28</v>
      </c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</row>
    <row r="53" spans="1:28" ht="15" customHeight="1">
      <c r="A53" s="66" t="s">
        <v>3</v>
      </c>
      <c r="B53" s="73"/>
      <c r="C53" s="128">
        <v>171.80612399999998</v>
      </c>
      <c r="D53" s="128">
        <v>203.18454599999998</v>
      </c>
      <c r="E53" s="128">
        <v>180.03241699999998</v>
      </c>
      <c r="F53" s="128">
        <v>164.608062</v>
      </c>
      <c r="G53" s="128">
        <v>155.244156</v>
      </c>
      <c r="H53" s="128">
        <v>167.456496</v>
      </c>
      <c r="I53" s="128">
        <v>157.41983</v>
      </c>
      <c r="J53" s="128">
        <v>158.896472</v>
      </c>
      <c r="K53" s="128">
        <v>108.297764</v>
      </c>
      <c r="L53" s="128">
        <v>137.90139</v>
      </c>
      <c r="M53" s="128">
        <v>175.63294499999998</v>
      </c>
      <c r="N53" s="128">
        <v>182.06144999999998</v>
      </c>
      <c r="O53" s="128">
        <v>152.625249</v>
      </c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</row>
    <row r="54" spans="1:28" ht="15" customHeight="1">
      <c r="A54" s="86" t="s">
        <v>4</v>
      </c>
      <c r="B54" s="80"/>
      <c r="C54" s="129">
        <v>173.713974</v>
      </c>
      <c r="D54" s="129">
        <v>207.032088</v>
      </c>
      <c r="E54" s="129">
        <v>179.769721</v>
      </c>
      <c r="F54" s="129">
        <v>164.765294</v>
      </c>
      <c r="G54" s="129">
        <v>157.296461</v>
      </c>
      <c r="H54" s="129">
        <v>167.822082</v>
      </c>
      <c r="I54" s="129">
        <v>159.013922</v>
      </c>
      <c r="J54" s="129">
        <v>160.014207</v>
      </c>
      <c r="K54" s="129">
        <v>107.714001</v>
      </c>
      <c r="L54" s="129">
        <v>139.691587</v>
      </c>
      <c r="M54" s="129">
        <v>176.045937</v>
      </c>
      <c r="N54" s="129">
        <v>184.521337</v>
      </c>
      <c r="O54" s="129">
        <v>153.249948</v>
      </c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</row>
    <row r="55" spans="1:28" ht="15" customHeight="1">
      <c r="A55" s="86" t="s">
        <v>5</v>
      </c>
      <c r="B55" s="80"/>
      <c r="C55" s="129">
        <v>174.00242899999998</v>
      </c>
      <c r="D55" s="129">
        <v>206.896291</v>
      </c>
      <c r="E55" s="129">
        <v>180.304113</v>
      </c>
      <c r="F55" s="129">
        <v>165.44026</v>
      </c>
      <c r="G55" s="129">
        <v>157.45755499999999</v>
      </c>
      <c r="H55" s="129">
        <v>167.811862</v>
      </c>
      <c r="I55" s="129">
        <v>159.445097</v>
      </c>
      <c r="J55" s="129">
        <v>160.69550099999998</v>
      </c>
      <c r="K55" s="129">
        <v>108.664457</v>
      </c>
      <c r="L55" s="129">
        <v>137.842175</v>
      </c>
      <c r="M55" s="129">
        <v>176.49142999999998</v>
      </c>
      <c r="N55" s="129">
        <v>186.682089</v>
      </c>
      <c r="O55" s="129">
        <v>153.473022</v>
      </c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</row>
    <row r="56" spans="1:28" ht="15" customHeight="1">
      <c r="A56" s="66" t="s">
        <v>6</v>
      </c>
      <c r="B56" s="73"/>
      <c r="C56" s="128">
        <v>173.531252</v>
      </c>
      <c r="D56" s="128">
        <v>204.495813</v>
      </c>
      <c r="E56" s="128">
        <v>183.538599</v>
      </c>
      <c r="F56" s="128">
        <v>165.857815</v>
      </c>
      <c r="G56" s="128">
        <v>157.16948299999999</v>
      </c>
      <c r="H56" s="128">
        <v>167.999372</v>
      </c>
      <c r="I56" s="128">
        <v>160.002582</v>
      </c>
      <c r="J56" s="128">
        <v>161.454396</v>
      </c>
      <c r="K56" s="128">
        <v>110.036048</v>
      </c>
      <c r="L56" s="128">
        <v>136.908918</v>
      </c>
      <c r="M56" s="128">
        <v>176.874562</v>
      </c>
      <c r="N56" s="128">
        <v>187.021979</v>
      </c>
      <c r="O56" s="128">
        <v>153.695446</v>
      </c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</row>
    <row r="57" spans="1:28" ht="15" customHeight="1">
      <c r="A57" s="66" t="s">
        <v>7</v>
      </c>
      <c r="B57" s="73"/>
      <c r="C57" s="128">
        <v>174.437511</v>
      </c>
      <c r="D57" s="128">
        <v>206.130669</v>
      </c>
      <c r="E57" s="128">
        <v>184.556973</v>
      </c>
      <c r="F57" s="128">
        <v>166.065883</v>
      </c>
      <c r="G57" s="128">
        <v>158.798393</v>
      </c>
      <c r="H57" s="128">
        <v>168.348784</v>
      </c>
      <c r="I57" s="128">
        <v>160.40183</v>
      </c>
      <c r="J57" s="128">
        <v>162.814692</v>
      </c>
      <c r="K57" s="128">
        <v>108.20104</v>
      </c>
      <c r="L57" s="128">
        <v>137.921198</v>
      </c>
      <c r="M57" s="128">
        <v>177.31607</v>
      </c>
      <c r="N57" s="128">
        <v>187.568693</v>
      </c>
      <c r="O57" s="128">
        <v>153.89418</v>
      </c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</row>
    <row r="58" spans="1:28" ht="15" customHeight="1">
      <c r="A58" s="86" t="s">
        <v>8</v>
      </c>
      <c r="B58" s="80"/>
      <c r="C58" s="129">
        <v>174.565843</v>
      </c>
      <c r="D58" s="129">
        <v>205.176646</v>
      </c>
      <c r="E58" s="129">
        <v>186.378376</v>
      </c>
      <c r="F58" s="129">
        <v>166.342043</v>
      </c>
      <c r="G58" s="129">
        <v>161.066332</v>
      </c>
      <c r="H58" s="129">
        <v>168.813794</v>
      </c>
      <c r="I58" s="129">
        <v>161.136922</v>
      </c>
      <c r="J58" s="129">
        <v>162.017421</v>
      </c>
      <c r="K58" s="129">
        <v>108.892535</v>
      </c>
      <c r="L58" s="129">
        <v>138.097416</v>
      </c>
      <c r="M58" s="129">
        <v>177.743807</v>
      </c>
      <c r="N58" s="129">
        <v>187.982214</v>
      </c>
      <c r="O58" s="129">
        <v>154.588145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</row>
    <row r="59" spans="1:28" ht="15" customHeight="1">
      <c r="A59" s="86" t="s">
        <v>9</v>
      </c>
      <c r="B59" s="80"/>
      <c r="C59" s="129">
        <v>174.569358</v>
      </c>
      <c r="D59" s="129">
        <v>204.196551</v>
      </c>
      <c r="E59" s="129">
        <v>188.21942099999998</v>
      </c>
      <c r="F59" s="129">
        <v>166.80247799999998</v>
      </c>
      <c r="G59" s="129">
        <v>164.09768699999998</v>
      </c>
      <c r="H59" s="129">
        <v>169.29126599999998</v>
      </c>
      <c r="I59" s="129">
        <v>162.052312</v>
      </c>
      <c r="J59" s="129">
        <v>159.936533</v>
      </c>
      <c r="K59" s="129">
        <v>109.59370799999999</v>
      </c>
      <c r="L59" s="129">
        <v>137.363024</v>
      </c>
      <c r="M59" s="129">
        <v>178.142912</v>
      </c>
      <c r="N59" s="129">
        <v>187.83642899999998</v>
      </c>
      <c r="O59" s="129">
        <v>155.426581</v>
      </c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</row>
    <row r="60" spans="1:28" ht="15" customHeight="1">
      <c r="A60" s="66" t="s">
        <v>10</v>
      </c>
      <c r="B60" s="73"/>
      <c r="C60" s="128">
        <v>175.528673</v>
      </c>
      <c r="D60" s="128">
        <v>206.103345</v>
      </c>
      <c r="E60" s="128">
        <v>189.742148</v>
      </c>
      <c r="F60" s="128">
        <v>167.439834</v>
      </c>
      <c r="G60" s="128">
        <v>165.512139</v>
      </c>
      <c r="H60" s="128">
        <v>169.93695599999998</v>
      </c>
      <c r="I60" s="128">
        <v>162.86945599999999</v>
      </c>
      <c r="J60" s="128">
        <v>158.886957</v>
      </c>
      <c r="K60" s="128">
        <v>110.226528</v>
      </c>
      <c r="L60" s="128">
        <v>138.35722099999998</v>
      </c>
      <c r="M60" s="128">
        <v>178.60617499999998</v>
      </c>
      <c r="N60" s="128">
        <v>188.770768</v>
      </c>
      <c r="O60" s="128">
        <v>155.995442</v>
      </c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</row>
    <row r="61" spans="1:28" ht="15" customHeight="1">
      <c r="A61" s="66" t="s">
        <v>11</v>
      </c>
      <c r="B61" s="73"/>
      <c r="C61" s="128">
        <v>177.05506499999998</v>
      </c>
      <c r="D61" s="128">
        <v>208.197366</v>
      </c>
      <c r="E61" s="128">
        <v>189.90145199999998</v>
      </c>
      <c r="F61" s="128">
        <v>167.980244</v>
      </c>
      <c r="G61" s="128">
        <v>166.18905999999998</v>
      </c>
      <c r="H61" s="128">
        <v>170.283516</v>
      </c>
      <c r="I61" s="128">
        <v>163.277732</v>
      </c>
      <c r="J61" s="128">
        <v>160.69122099999998</v>
      </c>
      <c r="K61" s="128">
        <v>110.8292</v>
      </c>
      <c r="L61" s="128">
        <v>145.419239</v>
      </c>
      <c r="M61" s="128">
        <v>179.07540899999998</v>
      </c>
      <c r="N61" s="128">
        <v>190.38169399999998</v>
      </c>
      <c r="O61" s="128">
        <v>156.558378</v>
      </c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</row>
    <row r="62" spans="1:28" ht="14.25">
      <c r="A62" s="80"/>
      <c r="B62" s="80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</row>
    <row r="63" spans="1:28" ht="14.25">
      <c r="A63" s="130">
        <v>2014</v>
      </c>
      <c r="B63" s="80"/>
      <c r="C63" s="131">
        <v>183.83447349999997</v>
      </c>
      <c r="D63" s="131">
        <v>220.95585641666665</v>
      </c>
      <c r="E63" s="131">
        <v>197.961802</v>
      </c>
      <c r="F63" s="131">
        <v>170.69869025</v>
      </c>
      <c r="G63" s="131">
        <v>168.84089341666666</v>
      </c>
      <c r="H63" s="131">
        <v>172.25780741666665</v>
      </c>
      <c r="I63" s="131">
        <v>170.93354933333333</v>
      </c>
      <c r="J63" s="131">
        <v>164.2049000833333</v>
      </c>
      <c r="K63" s="131">
        <v>112.54882233333335</v>
      </c>
      <c r="L63" s="131">
        <v>141.56055266666667</v>
      </c>
      <c r="M63" s="131">
        <v>190.35770525</v>
      </c>
      <c r="N63" s="131">
        <v>201.0687058333333</v>
      </c>
      <c r="O63" s="131">
        <v>159.0837973333333</v>
      </c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</row>
    <row r="64" spans="1:28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</row>
    <row r="65" spans="1:28" ht="14.25">
      <c r="A65" s="69" t="s">
        <v>0</v>
      </c>
      <c r="B65" s="124"/>
      <c r="C65" s="126">
        <v>178.351132</v>
      </c>
      <c r="D65" s="126">
        <v>211.728867</v>
      </c>
      <c r="E65" s="126">
        <v>192.648561</v>
      </c>
      <c r="F65" s="126">
        <v>168.457454</v>
      </c>
      <c r="G65" s="126">
        <v>167.656639</v>
      </c>
      <c r="H65" s="126">
        <v>170.466629</v>
      </c>
      <c r="I65" s="126">
        <v>166.078148</v>
      </c>
      <c r="J65" s="126">
        <v>161.704078</v>
      </c>
      <c r="K65" s="126">
        <v>110.706669</v>
      </c>
      <c r="L65" s="126">
        <v>140.773993</v>
      </c>
      <c r="M65" s="126">
        <v>179.511286</v>
      </c>
      <c r="N65" s="126">
        <v>190.246888</v>
      </c>
      <c r="O65" s="126">
        <v>156.898963</v>
      </c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</row>
    <row r="66" spans="1:28" ht="14.25">
      <c r="A66" s="69" t="s">
        <v>1</v>
      </c>
      <c r="B66" s="69"/>
      <c r="C66" s="126">
        <v>179.268966</v>
      </c>
      <c r="D66" s="126">
        <v>210.707981</v>
      </c>
      <c r="E66" s="126">
        <v>193.681726</v>
      </c>
      <c r="F66" s="126">
        <v>168.774827</v>
      </c>
      <c r="G66" s="126">
        <v>170.595043</v>
      </c>
      <c r="H66" s="126">
        <v>171.156202</v>
      </c>
      <c r="I66" s="126">
        <v>166.777322</v>
      </c>
      <c r="J66" s="126">
        <v>163.340231</v>
      </c>
      <c r="K66" s="126">
        <v>110.773759</v>
      </c>
      <c r="L66" s="126">
        <v>139.712113</v>
      </c>
      <c r="M66" s="126">
        <v>188.741959</v>
      </c>
      <c r="N66" s="126">
        <v>191.594929</v>
      </c>
      <c r="O66" s="126">
        <v>157.370761</v>
      </c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</row>
    <row r="67" spans="1:28" ht="14.25">
      <c r="A67" s="66" t="s">
        <v>2</v>
      </c>
      <c r="B67" s="73"/>
      <c r="C67" s="128">
        <v>179.24791299999998</v>
      </c>
      <c r="D67" s="128">
        <v>209.65719099999998</v>
      </c>
      <c r="E67" s="128">
        <v>194.698575</v>
      </c>
      <c r="F67" s="128">
        <v>169.027088</v>
      </c>
      <c r="G67" s="128">
        <v>169.195931</v>
      </c>
      <c r="H67" s="128">
        <v>171.575898</v>
      </c>
      <c r="I67" s="128">
        <v>167.601689</v>
      </c>
      <c r="J67" s="128">
        <v>164.682191</v>
      </c>
      <c r="K67" s="128">
        <v>110.572603</v>
      </c>
      <c r="L67" s="128">
        <v>139.876174</v>
      </c>
      <c r="M67" s="128">
        <v>189.010732</v>
      </c>
      <c r="N67" s="128">
        <v>192.692604</v>
      </c>
      <c r="O67" s="128">
        <v>158.324478</v>
      </c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</row>
    <row r="68" spans="1:28" ht="14.25">
      <c r="A68" s="66" t="s">
        <v>3</v>
      </c>
      <c r="B68" s="73"/>
      <c r="C68" s="128">
        <v>180.31972</v>
      </c>
      <c r="D68" s="128">
        <v>212.067702</v>
      </c>
      <c r="E68" s="128">
        <v>194.29699399999998</v>
      </c>
      <c r="F68" s="128">
        <v>169.187188</v>
      </c>
      <c r="G68" s="128">
        <v>166.938416</v>
      </c>
      <c r="H68" s="128">
        <v>171.149331</v>
      </c>
      <c r="I68" s="128">
        <v>168.767147</v>
      </c>
      <c r="J68" s="128">
        <v>164.837186</v>
      </c>
      <c r="K68" s="128">
        <v>111.39889799999999</v>
      </c>
      <c r="L68" s="128">
        <v>141.60957</v>
      </c>
      <c r="M68" s="128">
        <v>189.44167199999998</v>
      </c>
      <c r="N68" s="128">
        <v>197.057591</v>
      </c>
      <c r="O68" s="128">
        <v>158.542573</v>
      </c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</row>
    <row r="69" spans="1:28" ht="14.25">
      <c r="A69" s="86" t="s">
        <v>4</v>
      </c>
      <c r="B69" s="80"/>
      <c r="C69" s="129">
        <v>182.15787</v>
      </c>
      <c r="D69" s="129">
        <v>216.45707299999998</v>
      </c>
      <c r="E69" s="129">
        <v>194.85829999999999</v>
      </c>
      <c r="F69" s="129">
        <v>169.812378</v>
      </c>
      <c r="G69" s="129">
        <v>167.587775</v>
      </c>
      <c r="H69" s="129">
        <v>171.374238</v>
      </c>
      <c r="I69" s="129">
        <v>169.671731</v>
      </c>
      <c r="J69" s="129">
        <v>166.15864499999998</v>
      </c>
      <c r="K69" s="129">
        <v>111.93363</v>
      </c>
      <c r="L69" s="129">
        <v>141.162681</v>
      </c>
      <c r="M69" s="129">
        <v>190.514298</v>
      </c>
      <c r="N69" s="129">
        <v>199.587327</v>
      </c>
      <c r="O69" s="129">
        <v>158.26306399999999</v>
      </c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</row>
    <row r="70" spans="1:28" ht="14.25">
      <c r="A70" s="86" t="s">
        <v>5</v>
      </c>
      <c r="B70" s="80"/>
      <c r="C70" s="129">
        <v>184.624025</v>
      </c>
      <c r="D70" s="129">
        <v>222.96431299999998</v>
      </c>
      <c r="E70" s="129">
        <v>195.666666</v>
      </c>
      <c r="F70" s="129">
        <v>170.696921</v>
      </c>
      <c r="G70" s="129">
        <v>167.829958</v>
      </c>
      <c r="H70" s="129">
        <v>171.946972</v>
      </c>
      <c r="I70" s="129">
        <v>170.498775</v>
      </c>
      <c r="J70" s="129">
        <v>167.233067</v>
      </c>
      <c r="K70" s="129">
        <v>112.947479</v>
      </c>
      <c r="L70" s="129">
        <v>140.960467</v>
      </c>
      <c r="M70" s="129">
        <v>190.98811899999998</v>
      </c>
      <c r="N70" s="129">
        <v>202.234457</v>
      </c>
      <c r="O70" s="129">
        <v>158.390875</v>
      </c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</row>
    <row r="71" spans="1:28" ht="14.25">
      <c r="A71" s="66" t="s">
        <v>6</v>
      </c>
      <c r="B71" s="73"/>
      <c r="C71" s="128">
        <v>185.55737399999998</v>
      </c>
      <c r="D71" s="128">
        <v>224.58787999999998</v>
      </c>
      <c r="E71" s="128">
        <v>198.949172</v>
      </c>
      <c r="F71" s="128">
        <v>171.185623</v>
      </c>
      <c r="G71" s="128">
        <v>168.538172</v>
      </c>
      <c r="H71" s="128">
        <v>172.151239</v>
      </c>
      <c r="I71" s="128">
        <v>171.624898</v>
      </c>
      <c r="J71" s="128">
        <v>168.155056</v>
      </c>
      <c r="K71" s="128">
        <v>112.51283199999999</v>
      </c>
      <c r="L71" s="128">
        <v>141.422911</v>
      </c>
      <c r="M71" s="128">
        <v>191.257037</v>
      </c>
      <c r="N71" s="128">
        <v>203.65992699999998</v>
      </c>
      <c r="O71" s="128">
        <v>158.630847</v>
      </c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</row>
    <row r="72" spans="1:28" ht="14.25">
      <c r="A72" s="66" t="s">
        <v>7</v>
      </c>
      <c r="B72" s="73"/>
      <c r="C72" s="128">
        <v>186.223576</v>
      </c>
      <c r="D72" s="128">
        <v>225.664906</v>
      </c>
      <c r="E72" s="128">
        <v>199.341207</v>
      </c>
      <c r="F72" s="128">
        <v>171.531096</v>
      </c>
      <c r="G72" s="128">
        <v>169.036516</v>
      </c>
      <c r="H72" s="128">
        <v>172.759554</v>
      </c>
      <c r="I72" s="128">
        <v>172.768843</v>
      </c>
      <c r="J72" s="128">
        <v>166.210288</v>
      </c>
      <c r="K72" s="128">
        <v>114.059787</v>
      </c>
      <c r="L72" s="128">
        <v>142.153127</v>
      </c>
      <c r="M72" s="128">
        <v>191.760899</v>
      </c>
      <c r="N72" s="128">
        <v>206.080999</v>
      </c>
      <c r="O72" s="128">
        <v>158.996574</v>
      </c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</row>
    <row r="73" spans="1:28" ht="14.25">
      <c r="A73" s="86" t="s">
        <v>8</v>
      </c>
      <c r="B73" s="80"/>
      <c r="C73" s="129">
        <v>186.143834</v>
      </c>
      <c r="D73" s="129">
        <v>224.47582599999998</v>
      </c>
      <c r="E73" s="129">
        <v>201.29518</v>
      </c>
      <c r="F73" s="129">
        <v>171.821876</v>
      </c>
      <c r="G73" s="129">
        <v>169.55926</v>
      </c>
      <c r="H73" s="129">
        <v>173.208903</v>
      </c>
      <c r="I73" s="129">
        <v>173.236202</v>
      </c>
      <c r="J73" s="129">
        <v>166.450316</v>
      </c>
      <c r="K73" s="129">
        <v>113.112163</v>
      </c>
      <c r="L73" s="129">
        <v>142.240006</v>
      </c>
      <c r="M73" s="129">
        <v>192.19959699999998</v>
      </c>
      <c r="N73" s="129">
        <v>206.21859899999998</v>
      </c>
      <c r="O73" s="129">
        <v>160.16718699999998</v>
      </c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</row>
    <row r="74" spans="1:28" ht="14.25">
      <c r="A74" s="86" t="s">
        <v>9</v>
      </c>
      <c r="B74" s="80"/>
      <c r="C74" s="129">
        <v>186.5008</v>
      </c>
      <c r="D74" s="129">
        <v>225.487422</v>
      </c>
      <c r="E74" s="129">
        <v>203.191046</v>
      </c>
      <c r="F74" s="129">
        <v>172.229854</v>
      </c>
      <c r="G74" s="129">
        <v>171.220093</v>
      </c>
      <c r="H74" s="129">
        <v>173.656471</v>
      </c>
      <c r="I74" s="129">
        <v>174.410597</v>
      </c>
      <c r="J74" s="129">
        <v>163.685589</v>
      </c>
      <c r="K74" s="129">
        <v>113.896185</v>
      </c>
      <c r="L74" s="129">
        <v>140.779954</v>
      </c>
      <c r="M74" s="129">
        <v>193.138183</v>
      </c>
      <c r="N74" s="129">
        <v>206.014458</v>
      </c>
      <c r="O74" s="129">
        <v>160.7174</v>
      </c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</row>
    <row r="75" spans="1:28" ht="14.25">
      <c r="A75" s="66" t="s">
        <v>10</v>
      </c>
      <c r="B75" s="73"/>
      <c r="C75" s="128">
        <v>188.968027</v>
      </c>
      <c r="D75" s="128">
        <v>233.84654</v>
      </c>
      <c r="E75" s="128">
        <v>203.864926</v>
      </c>
      <c r="F75" s="128">
        <v>172.624112</v>
      </c>
      <c r="G75" s="128">
        <v>169.823379</v>
      </c>
      <c r="H75" s="128">
        <v>173.655889</v>
      </c>
      <c r="I75" s="128">
        <v>174.713573</v>
      </c>
      <c r="J75" s="128">
        <v>160.640308</v>
      </c>
      <c r="K75" s="128">
        <v>114.525414</v>
      </c>
      <c r="L75" s="128">
        <v>143.007195</v>
      </c>
      <c r="M75" s="128">
        <v>193.647946</v>
      </c>
      <c r="N75" s="128">
        <v>208.729812</v>
      </c>
      <c r="O75" s="128">
        <v>161.200653</v>
      </c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</row>
    <row r="76" spans="1:28" ht="14.25">
      <c r="A76" s="66" t="s">
        <v>11</v>
      </c>
      <c r="B76" s="73"/>
      <c r="C76" s="128">
        <v>188.650445</v>
      </c>
      <c r="D76" s="128">
        <v>233.824576</v>
      </c>
      <c r="E76" s="128">
        <v>203.049271</v>
      </c>
      <c r="F76" s="128">
        <v>173.035866</v>
      </c>
      <c r="G76" s="128">
        <v>168.109539</v>
      </c>
      <c r="H76" s="128">
        <v>173.992363</v>
      </c>
      <c r="I76" s="128">
        <v>175.053667</v>
      </c>
      <c r="J76" s="128">
        <v>157.361846</v>
      </c>
      <c r="K76" s="128">
        <v>114.146449</v>
      </c>
      <c r="L76" s="128">
        <v>145.028441</v>
      </c>
      <c r="M76" s="128">
        <v>194.080735</v>
      </c>
      <c r="N76" s="128">
        <v>208.706879</v>
      </c>
      <c r="O76" s="128">
        <v>161.502193</v>
      </c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</row>
    <row r="77" spans="1:28" ht="14.25">
      <c r="A77" s="69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</row>
    <row r="78" spans="1:28" ht="14.25">
      <c r="A78" s="130">
        <v>2015</v>
      </c>
      <c r="B78" s="69"/>
      <c r="C78" s="133">
        <v>191.0595063333333</v>
      </c>
      <c r="D78" s="133">
        <v>231.59100649999996</v>
      </c>
      <c r="E78" s="133">
        <v>216.479285</v>
      </c>
      <c r="F78" s="133">
        <v>175.40311266666666</v>
      </c>
      <c r="G78" s="133">
        <v>168.27511183333334</v>
      </c>
      <c r="H78" s="133">
        <v>176.72610616666665</v>
      </c>
      <c r="I78" s="133">
        <v>180.92022283333333</v>
      </c>
      <c r="J78" s="133">
        <v>160.37590733333332</v>
      </c>
      <c r="K78" s="133">
        <v>116.49145208333336</v>
      </c>
      <c r="L78" s="133">
        <v>147.44264674999997</v>
      </c>
      <c r="M78" s="133">
        <v>207.24983975</v>
      </c>
      <c r="N78" s="133">
        <v>216.2641610833333</v>
      </c>
      <c r="O78" s="133">
        <v>165.44324499999996</v>
      </c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</row>
    <row r="79" spans="1:28" ht="14.25">
      <c r="A79" s="130"/>
      <c r="B79" s="69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</row>
    <row r="80" spans="1:28" ht="14.25">
      <c r="A80" s="69" t="s">
        <v>0</v>
      </c>
      <c r="B80" s="124"/>
      <c r="C80" s="126">
        <v>188.179969</v>
      </c>
      <c r="D80" s="126">
        <v>233.412136</v>
      </c>
      <c r="E80" s="126">
        <v>206.886559</v>
      </c>
      <c r="F80" s="126">
        <v>173.571815</v>
      </c>
      <c r="G80" s="126">
        <v>167.346193</v>
      </c>
      <c r="H80" s="126">
        <v>174.431529</v>
      </c>
      <c r="I80" s="126">
        <v>175.741251</v>
      </c>
      <c r="J80" s="126">
        <v>153.493857</v>
      </c>
      <c r="K80" s="126">
        <v>114.320524</v>
      </c>
      <c r="L80" s="126">
        <v>141.726777</v>
      </c>
      <c r="M80" s="126">
        <v>194.606657</v>
      </c>
      <c r="N80" s="126">
        <v>209.737058</v>
      </c>
      <c r="O80" s="126">
        <v>161.721351</v>
      </c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</row>
    <row r="81" spans="1:28" ht="14.25">
      <c r="A81" s="69" t="s">
        <v>1</v>
      </c>
      <c r="B81" s="69"/>
      <c r="C81" s="126">
        <v>189.417172</v>
      </c>
      <c r="D81" s="126">
        <v>230.865436</v>
      </c>
      <c r="E81" s="126">
        <v>208.87496299999998</v>
      </c>
      <c r="F81" s="126">
        <v>174.071202</v>
      </c>
      <c r="G81" s="126">
        <v>171.14254</v>
      </c>
      <c r="H81" s="126">
        <v>175.669625</v>
      </c>
      <c r="I81" s="126">
        <v>177.783828</v>
      </c>
      <c r="J81" s="126">
        <v>156.84604099999999</v>
      </c>
      <c r="K81" s="126">
        <v>116.367277</v>
      </c>
      <c r="L81" s="126">
        <v>143.417957</v>
      </c>
      <c r="M81" s="126">
        <v>205.56816899999998</v>
      </c>
      <c r="N81" s="126">
        <v>211.11503199999999</v>
      </c>
      <c r="O81" s="126">
        <v>162.789477</v>
      </c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</row>
    <row r="82" spans="1:28" ht="14.25">
      <c r="A82" s="66" t="s">
        <v>2</v>
      </c>
      <c r="B82" s="73"/>
      <c r="C82" s="128">
        <v>190.10184099999998</v>
      </c>
      <c r="D82" s="128">
        <v>230.165632</v>
      </c>
      <c r="E82" s="128">
        <v>210.00109899999998</v>
      </c>
      <c r="F82" s="128">
        <v>174.34099</v>
      </c>
      <c r="G82" s="128">
        <v>172.349664</v>
      </c>
      <c r="H82" s="128">
        <v>175.964106</v>
      </c>
      <c r="I82" s="128">
        <v>179.009152</v>
      </c>
      <c r="J82" s="128">
        <v>160.350257</v>
      </c>
      <c r="K82" s="128">
        <v>116.574798</v>
      </c>
      <c r="L82" s="128">
        <v>145.393825</v>
      </c>
      <c r="M82" s="128">
        <v>206.00300299999998</v>
      </c>
      <c r="N82" s="128">
        <v>211.721315</v>
      </c>
      <c r="O82" s="128">
        <v>164.219383</v>
      </c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</row>
    <row r="83" spans="1:28" ht="14.25">
      <c r="A83" s="66" t="s">
        <v>3</v>
      </c>
      <c r="B83" s="73"/>
      <c r="C83" s="128">
        <v>190.704339</v>
      </c>
      <c r="D83" s="128">
        <v>232.826048</v>
      </c>
      <c r="E83" s="128">
        <v>210.76659099999998</v>
      </c>
      <c r="F83" s="128">
        <v>174.732327</v>
      </c>
      <c r="G83" s="128">
        <v>166.670197</v>
      </c>
      <c r="H83" s="128">
        <v>176.250968</v>
      </c>
      <c r="I83" s="128">
        <v>179.131494</v>
      </c>
      <c r="J83" s="128">
        <v>161.265634</v>
      </c>
      <c r="K83" s="128">
        <v>117.795423</v>
      </c>
      <c r="L83" s="128">
        <v>145.09223799999998</v>
      </c>
      <c r="M83" s="128">
        <v>206.490435</v>
      </c>
      <c r="N83" s="128">
        <v>213.35580099999999</v>
      </c>
      <c r="O83" s="128">
        <v>164.68953199999999</v>
      </c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</row>
    <row r="84" spans="1:28" ht="14.25">
      <c r="A84" s="86" t="s">
        <v>4</v>
      </c>
      <c r="B84" s="80"/>
      <c r="C84" s="129">
        <v>191.496287</v>
      </c>
      <c r="D84" s="129">
        <v>233.216031</v>
      </c>
      <c r="E84" s="129">
        <v>211.028193</v>
      </c>
      <c r="F84" s="129">
        <v>174.965192</v>
      </c>
      <c r="G84" s="129">
        <v>167.133328</v>
      </c>
      <c r="H84" s="129">
        <v>176.476305</v>
      </c>
      <c r="I84" s="129">
        <v>179.946498</v>
      </c>
      <c r="J84" s="129">
        <v>164.738393</v>
      </c>
      <c r="K84" s="129">
        <v>115.973278</v>
      </c>
      <c r="L84" s="129">
        <v>147.66674799999998</v>
      </c>
      <c r="M84" s="129">
        <v>207.00135799999998</v>
      </c>
      <c r="N84" s="129">
        <v>214.69753899999998</v>
      </c>
      <c r="O84" s="129">
        <v>164.762171</v>
      </c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</row>
    <row r="85" spans="1:28" ht="14.25">
      <c r="A85" s="86" t="s">
        <v>5</v>
      </c>
      <c r="B85" s="80"/>
      <c r="C85" s="129">
        <v>191.493348</v>
      </c>
      <c r="D85" s="129">
        <v>232.37837199999998</v>
      </c>
      <c r="E85" s="129">
        <v>212.77179199999998</v>
      </c>
      <c r="F85" s="129">
        <v>175.180761</v>
      </c>
      <c r="G85" s="129">
        <v>166.225858</v>
      </c>
      <c r="H85" s="129">
        <v>176.725022</v>
      </c>
      <c r="I85" s="129">
        <v>181.04801899999998</v>
      </c>
      <c r="J85" s="129">
        <v>166.721507</v>
      </c>
      <c r="K85" s="129">
        <v>116.43736</v>
      </c>
      <c r="L85" s="129">
        <v>145.770995</v>
      </c>
      <c r="M85" s="129">
        <v>207.808933</v>
      </c>
      <c r="N85" s="129">
        <v>214.65765399999998</v>
      </c>
      <c r="O85" s="129">
        <v>165.44499</v>
      </c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</row>
    <row r="86" spans="1:28" ht="14.25">
      <c r="A86" s="66" t="s">
        <v>6</v>
      </c>
      <c r="B86" s="73"/>
      <c r="C86" s="128">
        <v>191.180327</v>
      </c>
      <c r="D86" s="128">
        <v>230.156976</v>
      </c>
      <c r="E86" s="128">
        <v>219.968075</v>
      </c>
      <c r="F86" s="128">
        <v>175.448466</v>
      </c>
      <c r="G86" s="128">
        <v>165.92974999999998</v>
      </c>
      <c r="H86" s="128">
        <v>176.975607</v>
      </c>
      <c r="I86" s="128">
        <v>181.36496499999998</v>
      </c>
      <c r="J86" s="128">
        <v>166.45812999999998</v>
      </c>
      <c r="K86" s="128">
        <v>115.41416</v>
      </c>
      <c r="L86" s="128">
        <v>146.78501599999998</v>
      </c>
      <c r="M86" s="128">
        <v>208.292286</v>
      </c>
      <c r="N86" s="128">
        <v>216.927115</v>
      </c>
      <c r="O86" s="128">
        <v>165.88262</v>
      </c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</row>
    <row r="87" spans="1:28" ht="14.25">
      <c r="A87" s="66" t="s">
        <v>7</v>
      </c>
      <c r="B87" s="73"/>
      <c r="C87" s="128">
        <v>191.193876</v>
      </c>
      <c r="D87" s="128">
        <v>229.81936</v>
      </c>
      <c r="E87" s="128">
        <v>222.160293</v>
      </c>
      <c r="F87" s="128">
        <v>175.756647</v>
      </c>
      <c r="G87" s="128">
        <v>166.177629</v>
      </c>
      <c r="H87" s="128">
        <v>177.015377</v>
      </c>
      <c r="I87" s="128">
        <v>182.022878</v>
      </c>
      <c r="J87" s="128">
        <v>162.68955499999998</v>
      </c>
      <c r="K87" s="128">
        <v>116.70381599999999</v>
      </c>
      <c r="L87" s="128">
        <v>149.087268</v>
      </c>
      <c r="M87" s="128">
        <v>208.82447</v>
      </c>
      <c r="N87" s="128">
        <v>218.93146099999998</v>
      </c>
      <c r="O87" s="128">
        <v>166.106329</v>
      </c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</row>
    <row r="88" spans="1:28" ht="14.25">
      <c r="A88" s="86" t="s">
        <v>8</v>
      </c>
      <c r="B88" s="80"/>
      <c r="C88" s="129">
        <v>190.902584</v>
      </c>
      <c r="D88" s="129">
        <v>229.46873699999998</v>
      </c>
      <c r="E88" s="129">
        <v>223.05621399999998</v>
      </c>
      <c r="F88" s="129">
        <v>176.12003299999998</v>
      </c>
      <c r="G88" s="129">
        <v>166.794017</v>
      </c>
      <c r="H88" s="129">
        <v>177.255673</v>
      </c>
      <c r="I88" s="129">
        <v>182.532511</v>
      </c>
      <c r="J88" s="129">
        <v>158.362753</v>
      </c>
      <c r="K88" s="129">
        <v>117.871471</v>
      </c>
      <c r="L88" s="129">
        <v>148.403501</v>
      </c>
      <c r="M88" s="129">
        <v>209.84555999999998</v>
      </c>
      <c r="N88" s="129">
        <v>218.990142</v>
      </c>
      <c r="O88" s="129">
        <v>166.537183</v>
      </c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</row>
    <row r="89" spans="1:28" ht="14.25">
      <c r="A89" s="86" t="s">
        <v>9</v>
      </c>
      <c r="B89" s="80"/>
      <c r="C89" s="129">
        <v>191.704395</v>
      </c>
      <c r="D89" s="129">
        <v>230.704567</v>
      </c>
      <c r="E89" s="129">
        <v>223.58339999999998</v>
      </c>
      <c r="F89" s="129">
        <v>176.371013</v>
      </c>
      <c r="G89" s="129">
        <v>168.34282</v>
      </c>
      <c r="H89" s="129">
        <v>177.64188099999998</v>
      </c>
      <c r="I89" s="129">
        <v>183.310644</v>
      </c>
      <c r="J89" s="129">
        <v>157.604479</v>
      </c>
      <c r="K89" s="129">
        <v>115.77573199999999</v>
      </c>
      <c r="L89" s="129">
        <v>149.882506</v>
      </c>
      <c r="M89" s="129">
        <v>210.34973</v>
      </c>
      <c r="N89" s="129">
        <v>221.301467</v>
      </c>
      <c r="O89" s="129">
        <v>167.270446</v>
      </c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</row>
    <row r="90" spans="1:28" ht="14.25">
      <c r="A90" s="66" t="s">
        <v>10</v>
      </c>
      <c r="B90" s="73"/>
      <c r="C90" s="128">
        <v>192.35293</v>
      </c>
      <c r="D90" s="128">
        <v>231.635694</v>
      </c>
      <c r="E90" s="128">
        <v>223.922833</v>
      </c>
      <c r="F90" s="128">
        <v>176.990449</v>
      </c>
      <c r="G90" s="128">
        <v>168.96253</v>
      </c>
      <c r="H90" s="128">
        <v>177.982613</v>
      </c>
      <c r="I90" s="128">
        <v>184.325508</v>
      </c>
      <c r="J90" s="128">
        <v>157.752273</v>
      </c>
      <c r="K90" s="128">
        <v>117.190532</v>
      </c>
      <c r="L90" s="128">
        <v>150.374562</v>
      </c>
      <c r="M90" s="128">
        <v>210.86234</v>
      </c>
      <c r="N90" s="128">
        <v>221.759508</v>
      </c>
      <c r="O90" s="128">
        <v>167.663232</v>
      </c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</row>
    <row r="91" spans="1:28" ht="14.25">
      <c r="A91" s="66" t="s">
        <v>11</v>
      </c>
      <c r="B91" s="73"/>
      <c r="C91" s="128">
        <v>193.987008</v>
      </c>
      <c r="D91" s="128">
        <v>234.443089</v>
      </c>
      <c r="E91" s="128">
        <v>224.731408</v>
      </c>
      <c r="F91" s="128">
        <v>177.288457</v>
      </c>
      <c r="G91" s="128">
        <v>172.22681599999999</v>
      </c>
      <c r="H91" s="128">
        <v>178.324568</v>
      </c>
      <c r="I91" s="128">
        <v>184.82592599999998</v>
      </c>
      <c r="J91" s="128">
        <v>158.228009</v>
      </c>
      <c r="K91" s="128">
        <v>117.47305399999999</v>
      </c>
      <c r="L91" s="128">
        <v>155.710368</v>
      </c>
      <c r="M91" s="128">
        <v>211.345136</v>
      </c>
      <c r="N91" s="128">
        <v>221.975841</v>
      </c>
      <c r="O91" s="128">
        <v>168.232226</v>
      </c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</row>
    <row r="92" spans="1:28" ht="14.25">
      <c r="A92" s="69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</row>
    <row r="93" spans="1:28" ht="14.25">
      <c r="A93" s="130">
        <v>2016</v>
      </c>
      <c r="B93" s="69"/>
      <c r="C93" s="133">
        <v>197.6154625</v>
      </c>
      <c r="D93" s="133">
        <v>234.012143</v>
      </c>
      <c r="E93" s="133">
        <v>236.25900049999998</v>
      </c>
      <c r="F93" s="133">
        <v>181.45200716666668</v>
      </c>
      <c r="G93" s="133">
        <v>174.646617</v>
      </c>
      <c r="H93" s="133">
        <v>183.83806458333333</v>
      </c>
      <c r="I93" s="133">
        <v>191.94356741666664</v>
      </c>
      <c r="J93" s="133">
        <v>160.28722075000002</v>
      </c>
      <c r="K93" s="133">
        <v>118.41275283333333</v>
      </c>
      <c r="L93" s="133">
        <v>155.76211575</v>
      </c>
      <c r="M93" s="133">
        <v>224.10901</v>
      </c>
      <c r="N93" s="133">
        <v>232.66230549999997</v>
      </c>
      <c r="O93" s="133">
        <v>173.93426691666664</v>
      </c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</row>
    <row r="94" spans="1:28" ht="14.25">
      <c r="A94" s="130"/>
      <c r="B94" s="69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</row>
    <row r="95" spans="1:28" ht="14.25">
      <c r="A95" s="69" t="s">
        <v>0</v>
      </c>
      <c r="B95" s="124"/>
      <c r="C95" s="126">
        <v>193.69356299999998</v>
      </c>
      <c r="D95" s="126">
        <v>233.857991</v>
      </c>
      <c r="E95" s="126">
        <v>229.470847</v>
      </c>
      <c r="F95" s="126">
        <v>178.171775</v>
      </c>
      <c r="G95" s="126">
        <v>172.047138</v>
      </c>
      <c r="H95" s="126">
        <v>178.875014</v>
      </c>
      <c r="I95" s="126">
        <v>185.916629</v>
      </c>
      <c r="J95" s="126">
        <v>155.92535999999998</v>
      </c>
      <c r="K95" s="126">
        <v>119.84744699999999</v>
      </c>
      <c r="L95" s="126">
        <v>149.77954699999998</v>
      </c>
      <c r="M95" s="126">
        <v>210.585423</v>
      </c>
      <c r="N95" s="126">
        <v>223.02402899999998</v>
      </c>
      <c r="O95" s="126">
        <v>169.280047</v>
      </c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</row>
    <row r="96" spans="1:28" ht="14.25">
      <c r="A96" s="69" t="s">
        <v>1</v>
      </c>
      <c r="B96" s="124"/>
      <c r="C96" s="126">
        <v>195.533335</v>
      </c>
      <c r="D96" s="126">
        <v>235.84418699999998</v>
      </c>
      <c r="E96" s="126">
        <v>231.72972</v>
      </c>
      <c r="F96" s="126">
        <v>178.861111</v>
      </c>
      <c r="G96" s="126">
        <v>170.337695</v>
      </c>
      <c r="H96" s="126">
        <v>179.58770099999998</v>
      </c>
      <c r="I96" s="126">
        <v>186.662982</v>
      </c>
      <c r="J96" s="126">
        <v>154.19422799999998</v>
      </c>
      <c r="K96" s="126">
        <v>119.531803</v>
      </c>
      <c r="L96" s="126">
        <v>152.631915</v>
      </c>
      <c r="M96" s="126">
        <v>223.19844799999998</v>
      </c>
      <c r="N96" s="126">
        <v>228.59271199999998</v>
      </c>
      <c r="O96" s="126">
        <v>170.637782</v>
      </c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</row>
    <row r="97" spans="1:28" ht="14.25">
      <c r="A97" s="66" t="s">
        <v>2</v>
      </c>
      <c r="B97" s="73"/>
      <c r="C97" s="128">
        <v>196.862123</v>
      </c>
      <c r="D97" s="128">
        <v>237.176843</v>
      </c>
      <c r="E97" s="128">
        <v>233.5193</v>
      </c>
      <c r="F97" s="128">
        <v>179.375971</v>
      </c>
      <c r="G97" s="128">
        <v>171.288415</v>
      </c>
      <c r="H97" s="128">
        <v>180.516503</v>
      </c>
      <c r="I97" s="128">
        <v>188.039549</v>
      </c>
      <c r="J97" s="128">
        <v>156.096125</v>
      </c>
      <c r="K97" s="128">
        <v>118.847238</v>
      </c>
      <c r="L97" s="128">
        <v>152.900498</v>
      </c>
      <c r="M97" s="128">
        <v>223.681429</v>
      </c>
      <c r="N97" s="128">
        <v>232.168177</v>
      </c>
      <c r="O97" s="128">
        <v>172.399571</v>
      </c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</row>
    <row r="98" spans="1:28" ht="14.25">
      <c r="A98" s="66" t="s">
        <v>3</v>
      </c>
      <c r="B98" s="73"/>
      <c r="C98" s="128">
        <v>197.281035</v>
      </c>
      <c r="D98" s="128">
        <v>236.629701</v>
      </c>
      <c r="E98" s="128">
        <v>233.828958</v>
      </c>
      <c r="F98" s="128">
        <v>180.070419</v>
      </c>
      <c r="G98" s="128">
        <v>172.426789</v>
      </c>
      <c r="H98" s="128">
        <v>181.250445</v>
      </c>
      <c r="I98" s="128">
        <v>188.665372</v>
      </c>
      <c r="J98" s="128">
        <v>159.095274</v>
      </c>
      <c r="K98" s="128">
        <v>119.803987</v>
      </c>
      <c r="L98" s="128">
        <v>152.575097</v>
      </c>
      <c r="M98" s="128">
        <v>224.237296</v>
      </c>
      <c r="N98" s="128">
        <v>231.229973</v>
      </c>
      <c r="O98" s="128">
        <v>173.127837</v>
      </c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</row>
    <row r="99" spans="1:28" ht="14.25">
      <c r="A99" s="86" t="s">
        <v>4</v>
      </c>
      <c r="B99" s="80"/>
      <c r="C99" s="129">
        <v>198.439374</v>
      </c>
      <c r="D99" s="129">
        <v>238.210363</v>
      </c>
      <c r="E99" s="129">
        <v>234.27262</v>
      </c>
      <c r="F99" s="129">
        <v>180.991805</v>
      </c>
      <c r="G99" s="129">
        <v>173.08316</v>
      </c>
      <c r="H99" s="129">
        <v>182.683877</v>
      </c>
      <c r="I99" s="129">
        <v>189.411588</v>
      </c>
      <c r="J99" s="129">
        <v>160.603028</v>
      </c>
      <c r="K99" s="129">
        <v>119.47528899999999</v>
      </c>
      <c r="L99" s="129">
        <v>155.553663</v>
      </c>
      <c r="M99" s="129">
        <v>224.723423</v>
      </c>
      <c r="N99" s="129">
        <v>231.855898</v>
      </c>
      <c r="O99" s="129">
        <v>173.903008</v>
      </c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</row>
    <row r="100" spans="1:28" ht="14.25">
      <c r="A100" s="86" t="s">
        <v>5</v>
      </c>
      <c r="B100" s="80"/>
      <c r="C100" s="129">
        <v>198.171536</v>
      </c>
      <c r="D100" s="129">
        <v>236.10120999999998</v>
      </c>
      <c r="E100" s="129">
        <v>235.73062399999998</v>
      </c>
      <c r="F100" s="129">
        <v>181.21944399999998</v>
      </c>
      <c r="G100" s="129">
        <v>174.739913</v>
      </c>
      <c r="H100" s="129">
        <v>183.429996</v>
      </c>
      <c r="I100" s="129">
        <v>190.337797</v>
      </c>
      <c r="J100" s="129">
        <v>161.524354</v>
      </c>
      <c r="K100" s="129">
        <v>116.95191399999999</v>
      </c>
      <c r="L100" s="129">
        <v>155.45821899999999</v>
      </c>
      <c r="M100" s="129">
        <v>225.227176</v>
      </c>
      <c r="N100" s="129">
        <v>232.068626</v>
      </c>
      <c r="O100" s="129">
        <v>174.10548799999998</v>
      </c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</row>
    <row r="101" spans="1:28" ht="14.25">
      <c r="A101" s="66" t="s">
        <v>6</v>
      </c>
      <c r="B101" s="73"/>
      <c r="C101" s="128">
        <v>198.760586</v>
      </c>
      <c r="D101" s="128">
        <v>236.808911</v>
      </c>
      <c r="E101" s="128">
        <v>236.381195</v>
      </c>
      <c r="F101" s="128">
        <v>182.090922</v>
      </c>
      <c r="G101" s="128">
        <v>175.803365</v>
      </c>
      <c r="H101" s="128">
        <v>183.663287</v>
      </c>
      <c r="I101" s="128">
        <v>193.323638</v>
      </c>
      <c r="J101" s="128">
        <v>160.080838</v>
      </c>
      <c r="K101" s="128">
        <v>116.461413</v>
      </c>
      <c r="L101" s="128">
        <v>156.962646</v>
      </c>
      <c r="M101" s="128">
        <v>224.971078</v>
      </c>
      <c r="N101" s="128">
        <v>233.246038</v>
      </c>
      <c r="O101" s="128">
        <v>174.709815</v>
      </c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</row>
    <row r="102" spans="1:28" ht="14.25">
      <c r="A102" s="66" t="s">
        <v>7</v>
      </c>
      <c r="B102" s="73"/>
      <c r="C102" s="128">
        <v>198.2711</v>
      </c>
      <c r="D102" s="128">
        <v>234.254802</v>
      </c>
      <c r="E102" s="128">
        <v>237.486202</v>
      </c>
      <c r="F102" s="128">
        <v>182.573361</v>
      </c>
      <c r="G102" s="128">
        <v>175.33546</v>
      </c>
      <c r="H102" s="128">
        <v>185.504968</v>
      </c>
      <c r="I102" s="128">
        <v>194.237773</v>
      </c>
      <c r="J102" s="128">
        <v>160.129322</v>
      </c>
      <c r="K102" s="128">
        <v>115.601795</v>
      </c>
      <c r="L102" s="128">
        <v>155.477607</v>
      </c>
      <c r="M102" s="128">
        <v>225.458869</v>
      </c>
      <c r="N102" s="128">
        <v>234.507008</v>
      </c>
      <c r="O102" s="128">
        <v>175.214825</v>
      </c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</row>
    <row r="103" spans="1:28" ht="14.25">
      <c r="A103" s="86" t="s">
        <v>8</v>
      </c>
      <c r="B103" s="80"/>
      <c r="C103" s="129">
        <v>197.489588</v>
      </c>
      <c r="D103" s="129">
        <v>229.622471</v>
      </c>
      <c r="E103" s="129">
        <v>239.304685</v>
      </c>
      <c r="F103" s="129">
        <v>183.018912</v>
      </c>
      <c r="G103" s="129">
        <v>175.659473</v>
      </c>
      <c r="H103" s="129">
        <v>186.160993</v>
      </c>
      <c r="I103" s="129">
        <v>195.168472</v>
      </c>
      <c r="J103" s="129">
        <v>161.129038</v>
      </c>
      <c r="K103" s="129">
        <v>117.906556</v>
      </c>
      <c r="L103" s="129">
        <v>157.765296</v>
      </c>
      <c r="M103" s="129">
        <v>225.99507499999999</v>
      </c>
      <c r="N103" s="129">
        <v>234.619067</v>
      </c>
      <c r="O103" s="129">
        <v>175.695759</v>
      </c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</row>
    <row r="104" spans="1:28" ht="14.25">
      <c r="A104" s="86" t="s">
        <v>9</v>
      </c>
      <c r="B104" s="80"/>
      <c r="C104" s="129">
        <v>198.181368</v>
      </c>
      <c r="D104" s="129">
        <v>229.317983</v>
      </c>
      <c r="E104" s="129">
        <v>239.658004</v>
      </c>
      <c r="F104" s="129">
        <v>183.292594</v>
      </c>
      <c r="G104" s="129">
        <v>177.220853</v>
      </c>
      <c r="H104" s="129">
        <v>187.52482</v>
      </c>
      <c r="I104" s="129">
        <v>196.721737</v>
      </c>
      <c r="J104" s="129">
        <v>164.855111</v>
      </c>
      <c r="K104" s="129">
        <v>117.908424</v>
      </c>
      <c r="L104" s="129">
        <v>155.850005</v>
      </c>
      <c r="M104" s="129">
        <v>226.525448</v>
      </c>
      <c r="N104" s="129">
        <v>235.65349</v>
      </c>
      <c r="O104" s="129">
        <v>175.913482</v>
      </c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</row>
    <row r="105" spans="1:28" ht="14.25">
      <c r="A105" s="66" t="s">
        <v>10</v>
      </c>
      <c r="B105" s="73"/>
      <c r="C105" s="128">
        <v>198.639633</v>
      </c>
      <c r="D105" s="128">
        <v>229.787749</v>
      </c>
      <c r="E105" s="128">
        <v>241.184094</v>
      </c>
      <c r="F105" s="128">
        <v>183.603045</v>
      </c>
      <c r="G105" s="128">
        <v>178.69080399999999</v>
      </c>
      <c r="H105" s="128">
        <v>188.182321</v>
      </c>
      <c r="I105" s="128">
        <v>197.250646</v>
      </c>
      <c r="J105" s="128">
        <v>163.040633</v>
      </c>
      <c r="K105" s="128">
        <v>119.676442</v>
      </c>
      <c r="L105" s="128">
        <v>157.838417</v>
      </c>
      <c r="M105" s="128">
        <v>227.016744</v>
      </c>
      <c r="N105" s="128">
        <v>236.224738</v>
      </c>
      <c r="O105" s="128">
        <v>175.90181</v>
      </c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</row>
    <row r="106" spans="1:28" ht="14.25">
      <c r="A106" s="66" t="s">
        <v>11</v>
      </c>
      <c r="B106" s="73"/>
      <c r="C106" s="128">
        <v>200.062309</v>
      </c>
      <c r="D106" s="128">
        <v>230.533505</v>
      </c>
      <c r="E106" s="128">
        <v>242.541757</v>
      </c>
      <c r="F106" s="128">
        <v>184.15472699999998</v>
      </c>
      <c r="G106" s="128">
        <v>179.126339</v>
      </c>
      <c r="H106" s="128">
        <v>188.67685</v>
      </c>
      <c r="I106" s="128">
        <v>197.586626</v>
      </c>
      <c r="J106" s="128">
        <v>166.773338</v>
      </c>
      <c r="K106" s="128">
        <v>118.940726</v>
      </c>
      <c r="L106" s="128">
        <v>166.352479</v>
      </c>
      <c r="M106" s="128">
        <v>227.68771099999998</v>
      </c>
      <c r="N106" s="128">
        <v>238.75790999999998</v>
      </c>
      <c r="O106" s="128">
        <v>176.321779</v>
      </c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</row>
    <row r="107" spans="1:28" ht="14.25">
      <c r="A107" s="86"/>
      <c r="B107" s="80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</row>
    <row r="108" spans="1:28" ht="14.25">
      <c r="A108" s="130">
        <v>2017</v>
      </c>
      <c r="B108" s="80"/>
      <c r="C108" s="133">
        <v>205.43957541666666</v>
      </c>
      <c r="D108" s="133">
        <v>235.22862991666668</v>
      </c>
      <c r="E108" s="133">
        <v>253.619958</v>
      </c>
      <c r="F108" s="133">
        <v>186.25021008333331</v>
      </c>
      <c r="G108" s="133">
        <v>190.29444533333333</v>
      </c>
      <c r="H108" s="133">
        <v>191.81714008333333</v>
      </c>
      <c r="I108" s="133">
        <v>205.06676758333333</v>
      </c>
      <c r="J108" s="133">
        <v>172.1009325</v>
      </c>
      <c r="K108" s="133">
        <v>123.19737499999998</v>
      </c>
      <c r="L108" s="133">
        <v>163.0395183333333</v>
      </c>
      <c r="M108" s="133">
        <v>243.37910466666665</v>
      </c>
      <c r="N108" s="133">
        <v>241.17488358333335</v>
      </c>
      <c r="O108" s="133">
        <v>180.97601925000004</v>
      </c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</row>
    <row r="109" spans="1:28" ht="14.25">
      <c r="A109" s="130"/>
      <c r="B109" s="80"/>
      <c r="C109" s="133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</row>
    <row r="110" spans="1:28" ht="14.25">
      <c r="A110" s="69" t="s">
        <v>0</v>
      </c>
      <c r="B110" s="124"/>
      <c r="C110" s="126">
        <v>201.390068</v>
      </c>
      <c r="D110" s="126">
        <v>232.61282</v>
      </c>
      <c r="E110" s="126">
        <v>247.077693</v>
      </c>
      <c r="F110" s="126">
        <v>184.706461</v>
      </c>
      <c r="G110" s="126">
        <v>185.236905</v>
      </c>
      <c r="H110" s="126">
        <v>188.767447</v>
      </c>
      <c r="I110" s="126">
        <v>198.203219</v>
      </c>
      <c r="J110" s="126">
        <v>168.976367</v>
      </c>
      <c r="K110" s="126">
        <v>119.413033</v>
      </c>
      <c r="L110" s="126">
        <v>161.740182</v>
      </c>
      <c r="M110" s="126">
        <v>228.272441</v>
      </c>
      <c r="N110" s="126">
        <v>237.850846</v>
      </c>
      <c r="O110" s="126">
        <v>176.79132</v>
      </c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</row>
    <row r="111" spans="1:28" ht="14.25">
      <c r="A111" s="69" t="s">
        <v>1</v>
      </c>
      <c r="B111" s="124"/>
      <c r="C111" s="126">
        <v>202.849118</v>
      </c>
      <c r="D111" s="126">
        <v>233.688099</v>
      </c>
      <c r="E111" s="126">
        <v>252.682797</v>
      </c>
      <c r="F111" s="126">
        <v>185.012591</v>
      </c>
      <c r="G111" s="126">
        <v>187.801731</v>
      </c>
      <c r="H111" s="126">
        <v>189.86040599999998</v>
      </c>
      <c r="I111" s="126">
        <v>199.02945</v>
      </c>
      <c r="J111" s="126">
        <v>167.615778</v>
      </c>
      <c r="K111" s="126">
        <v>120.633949</v>
      </c>
      <c r="L111" s="126">
        <v>160.550522</v>
      </c>
      <c r="M111" s="126">
        <v>240.70835799999998</v>
      </c>
      <c r="N111" s="126">
        <v>238.103296</v>
      </c>
      <c r="O111" s="126">
        <v>178.01487</v>
      </c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</row>
    <row r="112" spans="1:28" ht="14.25">
      <c r="A112" s="66" t="s">
        <v>2</v>
      </c>
      <c r="B112" s="73"/>
      <c r="C112" s="128">
        <v>203.197879</v>
      </c>
      <c r="D112" s="128">
        <v>233.99976999999998</v>
      </c>
      <c r="E112" s="128">
        <v>251.965105</v>
      </c>
      <c r="F112" s="128">
        <v>185.14458399999998</v>
      </c>
      <c r="G112" s="128">
        <v>187.53964399999998</v>
      </c>
      <c r="H112" s="128">
        <v>190.30923199999998</v>
      </c>
      <c r="I112" s="128">
        <v>199.883515</v>
      </c>
      <c r="J112" s="128">
        <v>168.10464299999998</v>
      </c>
      <c r="K112" s="128">
        <v>120.72851299999999</v>
      </c>
      <c r="L112" s="128">
        <v>160.861502</v>
      </c>
      <c r="M112" s="128">
        <v>241.37169999999998</v>
      </c>
      <c r="N112" s="128">
        <v>238.38375</v>
      </c>
      <c r="O112" s="128">
        <v>178.912714</v>
      </c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</row>
    <row r="113" spans="1:28" ht="14.25">
      <c r="A113" s="66" t="s">
        <v>3</v>
      </c>
      <c r="B113" s="73"/>
      <c r="C113" s="128">
        <v>204.066553</v>
      </c>
      <c r="D113" s="128">
        <v>234.921871</v>
      </c>
      <c r="E113" s="128">
        <v>252.548301</v>
      </c>
      <c r="F113" s="128">
        <v>185.240262</v>
      </c>
      <c r="G113" s="128">
        <v>185.754246</v>
      </c>
      <c r="H113" s="128">
        <v>191.259037</v>
      </c>
      <c r="I113" s="128">
        <v>200.549426</v>
      </c>
      <c r="J113" s="128">
        <v>171.756351</v>
      </c>
      <c r="K113" s="128">
        <v>121.600794</v>
      </c>
      <c r="L113" s="128">
        <v>162.211102</v>
      </c>
      <c r="M113" s="128">
        <v>241.969304</v>
      </c>
      <c r="N113" s="128">
        <v>239.205983</v>
      </c>
      <c r="O113" s="128">
        <v>179.913755</v>
      </c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</row>
    <row r="114" spans="1:28" ht="14.25">
      <c r="A114" s="86" t="s">
        <v>4</v>
      </c>
      <c r="B114" s="80"/>
      <c r="C114" s="129">
        <v>204.544605</v>
      </c>
      <c r="D114" s="129">
        <v>234.30000099999998</v>
      </c>
      <c r="E114" s="129">
        <v>254.19661699999997</v>
      </c>
      <c r="F114" s="129">
        <v>185.740117</v>
      </c>
      <c r="G114" s="129">
        <v>186.64853399999998</v>
      </c>
      <c r="H114" s="129">
        <v>191.62812</v>
      </c>
      <c r="I114" s="129">
        <v>204.59624599999998</v>
      </c>
      <c r="J114" s="129">
        <v>170.616815</v>
      </c>
      <c r="K114" s="129">
        <v>122.400838</v>
      </c>
      <c r="L114" s="129">
        <v>160.902233</v>
      </c>
      <c r="M114" s="129">
        <v>243.98321199999998</v>
      </c>
      <c r="N114" s="129">
        <v>241.364366</v>
      </c>
      <c r="O114" s="129">
        <v>181.42752</v>
      </c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</row>
    <row r="115" spans="1:28" ht="14.25">
      <c r="A115" s="86" t="s">
        <v>5</v>
      </c>
      <c r="B115" s="80"/>
      <c r="C115" s="129">
        <v>204.58567</v>
      </c>
      <c r="D115" s="129">
        <v>233.34516599999998</v>
      </c>
      <c r="E115" s="129">
        <v>254.259481</v>
      </c>
      <c r="F115" s="129">
        <v>185.929442</v>
      </c>
      <c r="G115" s="129">
        <v>188.51129799999998</v>
      </c>
      <c r="H115" s="129">
        <v>192.067713</v>
      </c>
      <c r="I115" s="129">
        <v>206.795502</v>
      </c>
      <c r="J115" s="129">
        <v>169.941078</v>
      </c>
      <c r="K115" s="129">
        <v>122.46983999999999</v>
      </c>
      <c r="L115" s="129">
        <v>161.709016</v>
      </c>
      <c r="M115" s="129">
        <v>244.585858</v>
      </c>
      <c r="N115" s="129">
        <v>240.83775699999998</v>
      </c>
      <c r="O115" s="129">
        <v>181.500099</v>
      </c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</row>
    <row r="116" spans="1:28" ht="14.25">
      <c r="A116" s="66" t="s">
        <v>6</v>
      </c>
      <c r="B116" s="73"/>
      <c r="C116" s="128">
        <v>205.207534</v>
      </c>
      <c r="D116" s="128">
        <v>233.784529</v>
      </c>
      <c r="E116" s="128">
        <v>253.009669</v>
      </c>
      <c r="F116" s="128">
        <v>186.428016</v>
      </c>
      <c r="G116" s="128">
        <v>188.750409</v>
      </c>
      <c r="H116" s="128">
        <v>192.137304</v>
      </c>
      <c r="I116" s="128">
        <v>207.02183</v>
      </c>
      <c r="J116" s="128">
        <v>170.914366</v>
      </c>
      <c r="K116" s="128">
        <v>124.897735</v>
      </c>
      <c r="L116" s="128">
        <v>163.073942</v>
      </c>
      <c r="M116" s="128">
        <v>245.147614</v>
      </c>
      <c r="N116" s="128">
        <v>242.056323</v>
      </c>
      <c r="O116" s="128">
        <v>181.90277</v>
      </c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</row>
    <row r="117" spans="1:28" ht="14.25">
      <c r="A117" s="66" t="s">
        <v>7</v>
      </c>
      <c r="B117" s="73"/>
      <c r="C117" s="128">
        <v>204.986804</v>
      </c>
      <c r="D117" s="128">
        <v>231.688066</v>
      </c>
      <c r="E117" s="128">
        <v>255.138209</v>
      </c>
      <c r="F117" s="128">
        <v>186.89655</v>
      </c>
      <c r="G117" s="128">
        <v>190.76376</v>
      </c>
      <c r="H117" s="128">
        <v>192.58296</v>
      </c>
      <c r="I117" s="128">
        <v>207.816775</v>
      </c>
      <c r="J117" s="128">
        <v>173.302576</v>
      </c>
      <c r="K117" s="128">
        <v>123.135112</v>
      </c>
      <c r="L117" s="128">
        <v>162.715127</v>
      </c>
      <c r="M117" s="128">
        <v>245.688242</v>
      </c>
      <c r="N117" s="128">
        <v>240.53009</v>
      </c>
      <c r="O117" s="128">
        <v>182.121147</v>
      </c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</row>
    <row r="118" spans="1:28" ht="14.25">
      <c r="A118" s="86" t="s">
        <v>8</v>
      </c>
      <c r="B118" s="80"/>
      <c r="C118" s="129">
        <v>206.058171</v>
      </c>
      <c r="D118" s="129">
        <v>232.410449</v>
      </c>
      <c r="E118" s="129">
        <v>255.870501</v>
      </c>
      <c r="F118" s="129">
        <v>187.048363</v>
      </c>
      <c r="G118" s="129">
        <v>192.99767</v>
      </c>
      <c r="H118" s="129">
        <v>192.77681199999998</v>
      </c>
      <c r="I118" s="129">
        <v>208.433767</v>
      </c>
      <c r="J118" s="129">
        <v>176.69167099999999</v>
      </c>
      <c r="K118" s="129">
        <v>125.03056099999999</v>
      </c>
      <c r="L118" s="129">
        <v>162.933987</v>
      </c>
      <c r="M118" s="129">
        <v>246.307637</v>
      </c>
      <c r="N118" s="129">
        <v>241.47357799999997</v>
      </c>
      <c r="O118" s="129">
        <v>182.44677</v>
      </c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</row>
    <row r="119" spans="1:28" ht="14.25">
      <c r="A119" s="86" t="s">
        <v>9</v>
      </c>
      <c r="B119" s="80"/>
      <c r="C119" s="129">
        <v>207.216571</v>
      </c>
      <c r="D119" s="129">
        <v>235.28518699999998</v>
      </c>
      <c r="E119" s="129">
        <v>256.174985</v>
      </c>
      <c r="F119" s="129">
        <v>187.266706</v>
      </c>
      <c r="G119" s="129">
        <v>195.303957</v>
      </c>
      <c r="H119" s="129">
        <v>193.324719</v>
      </c>
      <c r="I119" s="129">
        <v>209.01037399999998</v>
      </c>
      <c r="J119" s="129">
        <v>174.126485</v>
      </c>
      <c r="K119" s="129">
        <v>125.307676</v>
      </c>
      <c r="L119" s="129">
        <v>163.005808</v>
      </c>
      <c r="M119" s="129">
        <v>246.850767</v>
      </c>
      <c r="N119" s="129">
        <v>243.64635299999998</v>
      </c>
      <c r="O119" s="129">
        <v>182.83396299999998</v>
      </c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</row>
    <row r="120" spans="1:28" ht="14.25">
      <c r="A120" s="66" t="s">
        <v>10</v>
      </c>
      <c r="B120" s="73"/>
      <c r="C120" s="128">
        <v>209.493529</v>
      </c>
      <c r="D120" s="128">
        <v>241.208316</v>
      </c>
      <c r="E120" s="128">
        <v>255.14873899999998</v>
      </c>
      <c r="F120" s="128">
        <v>187.603141</v>
      </c>
      <c r="G120" s="128">
        <v>196.560025</v>
      </c>
      <c r="H120" s="128">
        <v>193.376175</v>
      </c>
      <c r="I120" s="128">
        <v>209.26920199999998</v>
      </c>
      <c r="J120" s="128">
        <v>176.530338</v>
      </c>
      <c r="K120" s="128">
        <v>124.622868</v>
      </c>
      <c r="L120" s="128">
        <v>164.295112</v>
      </c>
      <c r="M120" s="128">
        <v>247.53239499999998</v>
      </c>
      <c r="N120" s="128">
        <v>244.88432699999998</v>
      </c>
      <c r="O120" s="128">
        <v>182.579177</v>
      </c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</row>
    <row r="121" spans="1:28" ht="14.25">
      <c r="A121" s="66" t="s">
        <v>11</v>
      </c>
      <c r="B121" s="73"/>
      <c r="C121" s="128">
        <v>211.678403</v>
      </c>
      <c r="D121" s="128">
        <v>245.499285</v>
      </c>
      <c r="E121" s="128">
        <v>255.36739899999998</v>
      </c>
      <c r="F121" s="128">
        <v>187.986288</v>
      </c>
      <c r="G121" s="128">
        <v>197.665165</v>
      </c>
      <c r="H121" s="128">
        <v>193.715756</v>
      </c>
      <c r="I121" s="128">
        <v>210.191905</v>
      </c>
      <c r="J121" s="128">
        <v>176.63472199999998</v>
      </c>
      <c r="K121" s="128">
        <v>128.127581</v>
      </c>
      <c r="L121" s="128">
        <v>172.475687</v>
      </c>
      <c r="M121" s="128">
        <v>248.13172799999998</v>
      </c>
      <c r="N121" s="128">
        <v>245.761934</v>
      </c>
      <c r="O121" s="128">
        <v>183.268126</v>
      </c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</row>
    <row r="122" spans="1:28" ht="14.25">
      <c r="A122" s="86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</row>
    <row r="123" spans="1:28" ht="14.25">
      <c r="A123" s="130">
        <v>2018</v>
      </c>
      <c r="B123" s="80"/>
      <c r="C123" s="133">
        <v>215.29830208333328</v>
      </c>
      <c r="D123" s="133">
        <v>244.67970775</v>
      </c>
      <c r="E123" s="133">
        <v>270.8296160833333</v>
      </c>
      <c r="F123" s="133">
        <v>190.12444974999997</v>
      </c>
      <c r="G123" s="133">
        <v>203.42668708333335</v>
      </c>
      <c r="H123" s="133">
        <v>195.9811865833333</v>
      </c>
      <c r="I123" s="133">
        <v>217.80765508333332</v>
      </c>
      <c r="J123" s="133">
        <v>185.92986933333336</v>
      </c>
      <c r="K123" s="133">
        <v>131.10701766666665</v>
      </c>
      <c r="L123" s="133">
        <v>170.07995025</v>
      </c>
      <c r="M123" s="133">
        <v>263.84468075</v>
      </c>
      <c r="N123" s="133">
        <v>249.23205875</v>
      </c>
      <c r="O123" s="133">
        <v>186.76698083333335</v>
      </c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</row>
    <row r="124" spans="1:28" ht="14.25">
      <c r="A124" s="130"/>
      <c r="B124" s="80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</row>
    <row r="125" spans="1:28" ht="14.25">
      <c r="A125" s="69" t="s">
        <v>0</v>
      </c>
      <c r="B125" s="80"/>
      <c r="C125" s="129">
        <v>212.517661</v>
      </c>
      <c r="D125" s="129">
        <v>247.493472</v>
      </c>
      <c r="E125" s="129">
        <v>258.368808</v>
      </c>
      <c r="F125" s="129">
        <v>188.41573</v>
      </c>
      <c r="G125" s="129">
        <v>198.302306</v>
      </c>
      <c r="H125" s="129">
        <v>194.262621</v>
      </c>
      <c r="I125" s="129">
        <v>210.860504</v>
      </c>
      <c r="J125" s="129">
        <v>178.608996</v>
      </c>
      <c r="K125" s="129">
        <v>127.50836199999999</v>
      </c>
      <c r="L125" s="129">
        <v>168.224445</v>
      </c>
      <c r="M125" s="129">
        <v>249.05006899999998</v>
      </c>
      <c r="N125" s="129">
        <v>245.883255</v>
      </c>
      <c r="O125" s="129">
        <v>183.792326</v>
      </c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</row>
    <row r="126" spans="1:28" ht="14.25">
      <c r="A126" s="69" t="s">
        <v>1</v>
      </c>
      <c r="B126" s="80"/>
      <c r="C126" s="129">
        <v>213.037414</v>
      </c>
      <c r="D126" s="129">
        <v>245.315642</v>
      </c>
      <c r="E126" s="129">
        <v>261.990655</v>
      </c>
      <c r="F126" s="129">
        <v>189.021513</v>
      </c>
      <c r="G126" s="129">
        <v>198.229382</v>
      </c>
      <c r="H126" s="129">
        <v>194.377858</v>
      </c>
      <c r="I126" s="129">
        <v>213.851278</v>
      </c>
      <c r="J126" s="129">
        <v>179.627879</v>
      </c>
      <c r="K126" s="129">
        <v>129.675857</v>
      </c>
      <c r="L126" s="129">
        <v>166.590877</v>
      </c>
      <c r="M126" s="129">
        <v>262.440731</v>
      </c>
      <c r="N126" s="129">
        <v>245.864511</v>
      </c>
      <c r="O126" s="129">
        <v>184.212985</v>
      </c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</row>
    <row r="127" spans="1:28" ht="14.25">
      <c r="A127" s="66" t="s">
        <v>2</v>
      </c>
      <c r="B127" s="73"/>
      <c r="C127" s="128">
        <v>213.273432</v>
      </c>
      <c r="D127" s="128">
        <v>244.282063</v>
      </c>
      <c r="E127" s="128">
        <v>270.284311</v>
      </c>
      <c r="F127" s="128">
        <v>189.239603</v>
      </c>
      <c r="G127" s="128">
        <v>198.986002</v>
      </c>
      <c r="H127" s="128">
        <v>194.820035</v>
      </c>
      <c r="I127" s="128">
        <v>214.915193</v>
      </c>
      <c r="J127" s="128">
        <v>180.191633</v>
      </c>
      <c r="K127" s="128">
        <v>130.341652</v>
      </c>
      <c r="L127" s="128">
        <v>167.035459</v>
      </c>
      <c r="M127" s="128">
        <v>262.731869</v>
      </c>
      <c r="N127" s="128">
        <v>246.693821</v>
      </c>
      <c r="O127" s="128">
        <v>185.248652</v>
      </c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</row>
    <row r="128" spans="1:28" ht="14.25">
      <c r="A128" s="66" t="s">
        <v>3</v>
      </c>
      <c r="B128" s="73"/>
      <c r="C128" s="128">
        <v>213.773933</v>
      </c>
      <c r="D128" s="128">
        <v>243.3443</v>
      </c>
      <c r="E128" s="128">
        <v>271.436567</v>
      </c>
      <c r="F128" s="128">
        <v>189.431234</v>
      </c>
      <c r="G128" s="128">
        <v>200.33599</v>
      </c>
      <c r="H128" s="128">
        <v>195.117398</v>
      </c>
      <c r="I128" s="128">
        <v>215.888204</v>
      </c>
      <c r="J128" s="128">
        <v>183.662361</v>
      </c>
      <c r="K128" s="128">
        <v>129.396098</v>
      </c>
      <c r="L128" s="128">
        <v>169.218302</v>
      </c>
      <c r="M128" s="128">
        <v>263.336836</v>
      </c>
      <c r="N128" s="128">
        <v>247.204004</v>
      </c>
      <c r="O128" s="128">
        <v>185.774066</v>
      </c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</row>
    <row r="129" spans="1:28" ht="14.25">
      <c r="A129" s="86" t="s">
        <v>4</v>
      </c>
      <c r="B129" s="80"/>
      <c r="C129" s="129">
        <v>214.924218</v>
      </c>
      <c r="D129" s="129">
        <v>244.974388</v>
      </c>
      <c r="E129" s="129">
        <v>271.135009</v>
      </c>
      <c r="F129" s="129">
        <v>189.722527</v>
      </c>
      <c r="G129" s="129">
        <v>201.366884</v>
      </c>
      <c r="H129" s="129">
        <v>195.543554</v>
      </c>
      <c r="I129" s="129">
        <v>217.069054</v>
      </c>
      <c r="J129" s="129">
        <v>187.23396</v>
      </c>
      <c r="K129" s="129">
        <v>131.177763</v>
      </c>
      <c r="L129" s="129">
        <v>168.107641</v>
      </c>
      <c r="M129" s="129">
        <v>263.893659</v>
      </c>
      <c r="N129" s="129">
        <v>247.744361</v>
      </c>
      <c r="O129" s="129">
        <v>185.850266</v>
      </c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</row>
    <row r="130" spans="1:28" ht="14.25">
      <c r="A130" s="86" t="s">
        <v>5</v>
      </c>
      <c r="B130" s="80"/>
      <c r="C130" s="129">
        <v>215.508296</v>
      </c>
      <c r="D130" s="129">
        <v>245.588248</v>
      </c>
      <c r="E130" s="129">
        <v>271.766621</v>
      </c>
      <c r="F130" s="129">
        <v>190.271557</v>
      </c>
      <c r="G130" s="129">
        <v>202.070198</v>
      </c>
      <c r="H130" s="129">
        <v>195.786687</v>
      </c>
      <c r="I130" s="129">
        <v>218.018603</v>
      </c>
      <c r="J130" s="129">
        <v>186.546742</v>
      </c>
      <c r="K130" s="129">
        <v>130.918686</v>
      </c>
      <c r="L130" s="129">
        <v>168.518635</v>
      </c>
      <c r="M130" s="129">
        <v>264.536127</v>
      </c>
      <c r="N130" s="129">
        <v>249.606883</v>
      </c>
      <c r="O130" s="129">
        <v>186.986334</v>
      </c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</row>
    <row r="131" spans="1:28" ht="14.25">
      <c r="A131" s="66" t="s">
        <v>6</v>
      </c>
      <c r="B131" s="73"/>
      <c r="C131" s="128">
        <v>215.63631999999998</v>
      </c>
      <c r="D131" s="128">
        <v>244.1062</v>
      </c>
      <c r="E131" s="128">
        <v>272.321929</v>
      </c>
      <c r="F131" s="128">
        <v>190.363023</v>
      </c>
      <c r="G131" s="128">
        <v>202.813254</v>
      </c>
      <c r="H131" s="128">
        <v>196.246266</v>
      </c>
      <c r="I131" s="128">
        <v>218.502591</v>
      </c>
      <c r="J131" s="128">
        <v>188.579402</v>
      </c>
      <c r="K131" s="128">
        <v>130.67126299999998</v>
      </c>
      <c r="L131" s="128">
        <v>169.446067</v>
      </c>
      <c r="M131" s="128">
        <v>265.11028899999997</v>
      </c>
      <c r="N131" s="128">
        <v>250.69234899999998</v>
      </c>
      <c r="O131" s="128">
        <v>187.537096</v>
      </c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</row>
    <row r="132" spans="1:28" ht="14.25">
      <c r="A132" s="66" t="s">
        <v>7</v>
      </c>
      <c r="B132" s="73"/>
      <c r="C132" s="128">
        <v>215.280077</v>
      </c>
      <c r="D132" s="128">
        <v>242.468771</v>
      </c>
      <c r="E132" s="128">
        <v>272.769117</v>
      </c>
      <c r="F132" s="128">
        <v>190.6114</v>
      </c>
      <c r="G132" s="128">
        <v>203.520328</v>
      </c>
      <c r="H132" s="128">
        <v>196.613854</v>
      </c>
      <c r="I132" s="128">
        <v>219.262391</v>
      </c>
      <c r="J132" s="128">
        <v>189.390878</v>
      </c>
      <c r="K132" s="128">
        <v>130.344448</v>
      </c>
      <c r="L132" s="128">
        <v>165.559209</v>
      </c>
      <c r="M132" s="128">
        <v>265.704781</v>
      </c>
      <c r="N132" s="128">
        <v>251.003211</v>
      </c>
      <c r="O132" s="128">
        <v>187.866133</v>
      </c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</row>
    <row r="133" spans="1:28" ht="14.25">
      <c r="A133" s="86" t="s">
        <v>8</v>
      </c>
      <c r="B133" s="80"/>
      <c r="C133" s="129">
        <v>215.966665</v>
      </c>
      <c r="D133" s="129">
        <v>240.609944</v>
      </c>
      <c r="E133" s="129">
        <v>273.887238</v>
      </c>
      <c r="F133" s="129">
        <v>190.550966</v>
      </c>
      <c r="G133" s="129">
        <v>207.462684</v>
      </c>
      <c r="H133" s="129">
        <v>196.707196</v>
      </c>
      <c r="I133" s="129">
        <v>219.65463</v>
      </c>
      <c r="J133" s="129">
        <v>191.170691</v>
      </c>
      <c r="K133" s="129">
        <v>132.137252</v>
      </c>
      <c r="L133" s="129">
        <v>172.701613</v>
      </c>
      <c r="M133" s="129">
        <v>266.368165</v>
      </c>
      <c r="N133" s="129">
        <v>252.567193</v>
      </c>
      <c r="O133" s="129">
        <v>188.040896</v>
      </c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</row>
    <row r="134" spans="1:28" ht="14.25">
      <c r="A134" s="86" t="s">
        <v>9</v>
      </c>
      <c r="B134" s="80"/>
      <c r="C134" s="129">
        <v>217.08360299999998</v>
      </c>
      <c r="D134" s="129">
        <v>242.57827999999998</v>
      </c>
      <c r="E134" s="129">
        <v>273.95147499999996</v>
      </c>
      <c r="F134" s="129">
        <v>190.775608</v>
      </c>
      <c r="G134" s="129">
        <v>209.228222</v>
      </c>
      <c r="H134" s="129">
        <v>197.026212</v>
      </c>
      <c r="I134" s="129">
        <v>220.68588</v>
      </c>
      <c r="J134" s="129">
        <v>194.14883799999998</v>
      </c>
      <c r="K134" s="129">
        <v>132.014184</v>
      </c>
      <c r="L134" s="129">
        <v>171.662886</v>
      </c>
      <c r="M134" s="129">
        <v>266.936912</v>
      </c>
      <c r="N134" s="129">
        <v>252.61265999999998</v>
      </c>
      <c r="O134" s="129">
        <v>187.99068</v>
      </c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</row>
    <row r="135" spans="1:28" ht="14.25">
      <c r="A135" s="66" t="s">
        <v>10</v>
      </c>
      <c r="B135" s="73"/>
      <c r="C135" s="128">
        <v>217.809409</v>
      </c>
      <c r="D135" s="128">
        <v>246.28861999999998</v>
      </c>
      <c r="E135" s="128">
        <v>275.93992399999996</v>
      </c>
      <c r="F135" s="128">
        <v>191.087259</v>
      </c>
      <c r="G135" s="128">
        <v>209.99875699999998</v>
      </c>
      <c r="H135" s="128">
        <v>197.46612</v>
      </c>
      <c r="I135" s="128">
        <v>221.83619299999998</v>
      </c>
      <c r="J135" s="128">
        <v>188.52687799999998</v>
      </c>
      <c r="K135" s="128">
        <v>134.430022</v>
      </c>
      <c r="L135" s="128">
        <v>171.574952</v>
      </c>
      <c r="M135" s="128">
        <v>267.694519</v>
      </c>
      <c r="N135" s="128">
        <v>250.351618</v>
      </c>
      <c r="O135" s="128">
        <v>188.815843</v>
      </c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</row>
    <row r="136" spans="1:28" ht="14.25">
      <c r="A136" s="66" t="s">
        <v>11</v>
      </c>
      <c r="B136" s="73"/>
      <c r="C136" s="128">
        <v>218.768597</v>
      </c>
      <c r="D136" s="128">
        <v>249.106565</v>
      </c>
      <c r="E136" s="128">
        <v>276.10373899999996</v>
      </c>
      <c r="F136" s="128">
        <v>192.002977</v>
      </c>
      <c r="G136" s="128">
        <v>208.80623799999998</v>
      </c>
      <c r="H136" s="128">
        <v>197.80643799999999</v>
      </c>
      <c r="I136" s="128">
        <v>223.14733999999999</v>
      </c>
      <c r="J136" s="128">
        <v>183.470174</v>
      </c>
      <c r="K136" s="128">
        <v>134.668625</v>
      </c>
      <c r="L136" s="128">
        <v>182.31931699999998</v>
      </c>
      <c r="M136" s="128">
        <v>268.33221199999997</v>
      </c>
      <c r="N136" s="128">
        <v>250.560839</v>
      </c>
      <c r="O136" s="128">
        <v>189.088493</v>
      </c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</row>
    <row r="137" spans="1:28" ht="14.25">
      <c r="A137" s="86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</row>
    <row r="138" spans="1:28" ht="14.25">
      <c r="A138" s="130">
        <v>2019</v>
      </c>
      <c r="B138" s="80"/>
      <c r="C138" s="133">
        <v>226.5910425</v>
      </c>
      <c r="D138" s="133">
        <v>255.60912091666668</v>
      </c>
      <c r="E138" s="133">
        <v>370.6981226666667</v>
      </c>
      <c r="F138" s="133">
        <v>196.86685624999998</v>
      </c>
      <c r="G138" s="133">
        <v>213.79115825</v>
      </c>
      <c r="H138" s="133">
        <v>207.072455</v>
      </c>
      <c r="I138" s="133">
        <v>231.53274816666666</v>
      </c>
      <c r="J138" s="133">
        <v>189.87357549999993</v>
      </c>
      <c r="K138" s="133">
        <v>135.722559</v>
      </c>
      <c r="L138" s="133">
        <v>176.82453266666667</v>
      </c>
      <c r="M138" s="133">
        <v>283.274406</v>
      </c>
      <c r="N138" s="133">
        <v>258.4742459166667</v>
      </c>
      <c r="O138" s="133">
        <v>203.428585</v>
      </c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</row>
    <row r="139" spans="1:28" ht="14.25">
      <c r="A139" s="130"/>
      <c r="B139" s="80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</row>
    <row r="140" spans="1:28" ht="14.25">
      <c r="A140" s="86" t="s">
        <v>0</v>
      </c>
      <c r="B140" s="80"/>
      <c r="C140" s="129">
        <v>218.332221</v>
      </c>
      <c r="D140" s="129">
        <v>247.934791</v>
      </c>
      <c r="E140" s="129">
        <v>279.400444</v>
      </c>
      <c r="F140" s="129">
        <v>192.594599</v>
      </c>
      <c r="G140" s="129">
        <v>208.668512</v>
      </c>
      <c r="H140" s="129">
        <v>198.294676</v>
      </c>
      <c r="I140" s="129">
        <v>224.646365</v>
      </c>
      <c r="J140" s="129">
        <v>181.494822</v>
      </c>
      <c r="K140" s="129">
        <v>135.629696</v>
      </c>
      <c r="L140" s="129">
        <v>177.27773</v>
      </c>
      <c r="M140" s="129">
        <v>268.920049</v>
      </c>
      <c r="N140" s="129">
        <v>251.045449</v>
      </c>
      <c r="O140" s="129">
        <v>189.975699</v>
      </c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</row>
    <row r="141" spans="1:28" ht="14.25">
      <c r="A141" s="86" t="s">
        <v>1</v>
      </c>
      <c r="B141" s="80"/>
      <c r="C141" s="129">
        <v>219.122112</v>
      </c>
      <c r="D141" s="129">
        <v>247.26835899999998</v>
      </c>
      <c r="E141" s="129">
        <v>281.285691</v>
      </c>
      <c r="F141" s="129">
        <v>194.5401</v>
      </c>
      <c r="G141" s="129">
        <v>209.053932</v>
      </c>
      <c r="H141" s="129">
        <v>200.072681</v>
      </c>
      <c r="I141" s="129">
        <v>225.85083999999998</v>
      </c>
      <c r="J141" s="129">
        <v>183.851708</v>
      </c>
      <c r="K141" s="129">
        <v>136.112013</v>
      </c>
      <c r="L141" s="129">
        <v>172.71396</v>
      </c>
      <c r="M141" s="129">
        <v>279.938598</v>
      </c>
      <c r="N141" s="129">
        <v>250.64352499999998</v>
      </c>
      <c r="O141" s="129">
        <v>189.837167</v>
      </c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</row>
    <row r="142" spans="1:28" ht="14.25">
      <c r="A142" s="66" t="s">
        <v>2</v>
      </c>
      <c r="B142" s="73"/>
      <c r="C142" s="128">
        <v>223.272683</v>
      </c>
      <c r="D142" s="128">
        <v>252.122108</v>
      </c>
      <c r="E142" s="128">
        <v>357.070519</v>
      </c>
      <c r="F142" s="128">
        <v>195.185746</v>
      </c>
      <c r="G142" s="128">
        <v>211.069178</v>
      </c>
      <c r="H142" s="128">
        <v>205.679078</v>
      </c>
      <c r="I142" s="128">
        <v>227.584579</v>
      </c>
      <c r="J142" s="128">
        <v>188.612756</v>
      </c>
      <c r="K142" s="128">
        <v>134.996051</v>
      </c>
      <c r="L142" s="128">
        <v>174.160102</v>
      </c>
      <c r="M142" s="128">
        <v>280.509176</v>
      </c>
      <c r="N142" s="128">
        <v>252.629089</v>
      </c>
      <c r="O142" s="128">
        <v>196.735971</v>
      </c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</row>
    <row r="143" spans="1:28" ht="14.25">
      <c r="A143" s="66" t="s">
        <v>3</v>
      </c>
      <c r="B143" s="73"/>
      <c r="C143" s="128">
        <v>225.56795</v>
      </c>
      <c r="D143" s="128">
        <v>253.17661999999999</v>
      </c>
      <c r="E143" s="128">
        <v>402.769348</v>
      </c>
      <c r="F143" s="128">
        <v>197.00874</v>
      </c>
      <c r="G143" s="128">
        <v>212.23182599999998</v>
      </c>
      <c r="H143" s="128">
        <v>207.390591</v>
      </c>
      <c r="I143" s="128">
        <v>228.761054</v>
      </c>
      <c r="J143" s="128">
        <v>191.040586</v>
      </c>
      <c r="K143" s="128">
        <v>135.447186</v>
      </c>
      <c r="L143" s="128">
        <v>175.68506399999998</v>
      </c>
      <c r="M143" s="128">
        <v>282.257327</v>
      </c>
      <c r="N143" s="128">
        <v>256.142357</v>
      </c>
      <c r="O143" s="128">
        <v>201.724136</v>
      </c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</row>
    <row r="144" spans="1:28" ht="14.25">
      <c r="A144" s="86" t="s">
        <v>4</v>
      </c>
      <c r="B144" s="80"/>
      <c r="C144" s="129">
        <v>227.226214</v>
      </c>
      <c r="D144" s="129">
        <v>256.00648</v>
      </c>
      <c r="E144" s="129">
        <v>397.802199</v>
      </c>
      <c r="F144" s="129">
        <v>197.457417</v>
      </c>
      <c r="G144" s="129">
        <v>213.01638499999999</v>
      </c>
      <c r="H144" s="129">
        <v>208.357473</v>
      </c>
      <c r="I144" s="129">
        <v>231.069246</v>
      </c>
      <c r="J144" s="129">
        <v>191.811938</v>
      </c>
      <c r="K144" s="129">
        <v>136.700438</v>
      </c>
      <c r="L144" s="129">
        <v>178.543231</v>
      </c>
      <c r="M144" s="129">
        <v>283.068336</v>
      </c>
      <c r="N144" s="129">
        <v>257.147291</v>
      </c>
      <c r="O144" s="129">
        <v>203.925265</v>
      </c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</row>
    <row r="145" spans="1:28" ht="14.25">
      <c r="A145" s="86" t="s">
        <v>5</v>
      </c>
      <c r="B145" s="80"/>
      <c r="C145" s="129">
        <v>227.430068</v>
      </c>
      <c r="D145" s="129">
        <v>257.489781</v>
      </c>
      <c r="E145" s="129">
        <v>393.895553</v>
      </c>
      <c r="F145" s="129">
        <v>197.494826</v>
      </c>
      <c r="G145" s="129">
        <v>212.503838</v>
      </c>
      <c r="H145" s="129">
        <v>208.66262</v>
      </c>
      <c r="I145" s="129">
        <v>231.773384</v>
      </c>
      <c r="J145" s="129">
        <v>188.50778</v>
      </c>
      <c r="K145" s="129">
        <v>136.361502</v>
      </c>
      <c r="L145" s="129">
        <v>173.805091</v>
      </c>
      <c r="M145" s="129">
        <v>284.440237</v>
      </c>
      <c r="N145" s="129">
        <v>259.28905</v>
      </c>
      <c r="O145" s="129">
        <v>205.378742</v>
      </c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</row>
    <row r="146" spans="1:28" ht="14.25">
      <c r="A146" s="66" t="s">
        <v>6</v>
      </c>
      <c r="B146" s="73"/>
      <c r="C146" s="128">
        <v>228.40648</v>
      </c>
      <c r="D146" s="128">
        <v>258.388478</v>
      </c>
      <c r="E146" s="128">
        <v>388.236052</v>
      </c>
      <c r="F146" s="128">
        <v>197.563596</v>
      </c>
      <c r="G146" s="128">
        <v>212.133958</v>
      </c>
      <c r="H146" s="128">
        <v>209.056846</v>
      </c>
      <c r="I146" s="128">
        <v>232.339898</v>
      </c>
      <c r="J146" s="128">
        <v>192.60153</v>
      </c>
      <c r="K146" s="128">
        <v>132.24534</v>
      </c>
      <c r="L146" s="128">
        <v>174.704445</v>
      </c>
      <c r="M146" s="128">
        <v>285.044585</v>
      </c>
      <c r="N146" s="128">
        <v>262.784723</v>
      </c>
      <c r="O146" s="128">
        <v>206.808635</v>
      </c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</row>
    <row r="147" spans="1:28" ht="14.25">
      <c r="A147" s="66" t="s">
        <v>7</v>
      </c>
      <c r="B147" s="73"/>
      <c r="C147" s="128">
        <v>228.453822</v>
      </c>
      <c r="D147" s="128">
        <v>257.10323</v>
      </c>
      <c r="E147" s="128">
        <v>391.888081</v>
      </c>
      <c r="F147" s="128">
        <v>197.84030199999998</v>
      </c>
      <c r="G147" s="128">
        <v>213.992112</v>
      </c>
      <c r="H147" s="128">
        <v>209.378794</v>
      </c>
      <c r="I147" s="128">
        <v>233.98057599999999</v>
      </c>
      <c r="J147" s="128">
        <v>191.52133899999998</v>
      </c>
      <c r="K147" s="128">
        <v>133.003701</v>
      </c>
      <c r="L147" s="128">
        <v>176.765415</v>
      </c>
      <c r="M147" s="128">
        <v>285.747038</v>
      </c>
      <c r="N147" s="128">
        <v>262.041795</v>
      </c>
      <c r="O147" s="128">
        <v>207.70610299999998</v>
      </c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</row>
    <row r="148" spans="1:28" ht="14.25">
      <c r="A148" s="86" t="s">
        <v>8</v>
      </c>
      <c r="B148" s="80"/>
      <c r="C148" s="129">
        <v>228.206547</v>
      </c>
      <c r="D148" s="129">
        <v>255.40245499999997</v>
      </c>
      <c r="E148" s="129">
        <v>389.275781</v>
      </c>
      <c r="F148" s="129">
        <v>197.815508</v>
      </c>
      <c r="G148" s="129">
        <v>214.99485199999998</v>
      </c>
      <c r="H148" s="129">
        <v>209.303769</v>
      </c>
      <c r="I148" s="129">
        <v>234.627769</v>
      </c>
      <c r="J148" s="129">
        <v>190.765153</v>
      </c>
      <c r="K148" s="129">
        <v>136.788713</v>
      </c>
      <c r="L148" s="129">
        <v>177.449929</v>
      </c>
      <c r="M148" s="129">
        <v>286.435458</v>
      </c>
      <c r="N148" s="129">
        <v>261.04588</v>
      </c>
      <c r="O148" s="129">
        <v>208.65407499999998</v>
      </c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</row>
    <row r="149" spans="1:28" ht="14.25">
      <c r="A149" s="86" t="s">
        <v>9</v>
      </c>
      <c r="B149" s="80"/>
      <c r="C149" s="129">
        <v>229.154556</v>
      </c>
      <c r="D149" s="129">
        <v>256.758787</v>
      </c>
      <c r="E149" s="129">
        <v>388.126814</v>
      </c>
      <c r="F149" s="129">
        <v>198.01422</v>
      </c>
      <c r="G149" s="129">
        <v>216.961206</v>
      </c>
      <c r="H149" s="129">
        <v>209.194333</v>
      </c>
      <c r="I149" s="129">
        <v>235.3859</v>
      </c>
      <c r="J149" s="129">
        <v>192.763538</v>
      </c>
      <c r="K149" s="129">
        <v>135.40469</v>
      </c>
      <c r="L149" s="129">
        <v>177.147112</v>
      </c>
      <c r="M149" s="129">
        <v>287.061799</v>
      </c>
      <c r="N149" s="129">
        <v>261.92701</v>
      </c>
      <c r="O149" s="129">
        <v>209.701871</v>
      </c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</row>
    <row r="150" spans="1:28" ht="14.25">
      <c r="A150" s="66" t="s">
        <v>10</v>
      </c>
      <c r="B150" s="73"/>
      <c r="C150" s="128">
        <v>230.937977</v>
      </c>
      <c r="D150" s="128">
        <v>261.643647</v>
      </c>
      <c r="E150" s="128">
        <v>388.120102</v>
      </c>
      <c r="F150" s="128">
        <v>198.315283</v>
      </c>
      <c r="G150" s="128">
        <v>219.295748</v>
      </c>
      <c r="H150" s="128">
        <v>209.679342</v>
      </c>
      <c r="I150" s="128">
        <v>236.10241299999998</v>
      </c>
      <c r="J150" s="128">
        <v>191.551966</v>
      </c>
      <c r="K150" s="128">
        <v>137.084238</v>
      </c>
      <c r="L150" s="128">
        <v>175.090119</v>
      </c>
      <c r="M150" s="128">
        <v>287.73368899999997</v>
      </c>
      <c r="N150" s="128">
        <v>263.398567</v>
      </c>
      <c r="O150" s="128">
        <v>210.073502</v>
      </c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</row>
    <row r="151" spans="1:28" ht="14.25">
      <c r="A151" s="66" t="s">
        <v>11</v>
      </c>
      <c r="B151" s="73"/>
      <c r="C151" s="128">
        <v>232.98188</v>
      </c>
      <c r="D151" s="128">
        <v>264.014715</v>
      </c>
      <c r="E151" s="128">
        <v>390.506888</v>
      </c>
      <c r="F151" s="128">
        <v>198.571938</v>
      </c>
      <c r="G151" s="128">
        <v>221.572352</v>
      </c>
      <c r="H151" s="128">
        <v>209.799257</v>
      </c>
      <c r="I151" s="128">
        <v>236.270954</v>
      </c>
      <c r="J151" s="128">
        <v>193.95979</v>
      </c>
      <c r="K151" s="128">
        <v>138.89714</v>
      </c>
      <c r="L151" s="128">
        <v>188.552194</v>
      </c>
      <c r="M151" s="128">
        <v>288.13658</v>
      </c>
      <c r="N151" s="128">
        <v>263.596215</v>
      </c>
      <c r="O151" s="128">
        <v>210.621854</v>
      </c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</row>
    <row r="152" spans="1:28" ht="14.25">
      <c r="A152" s="86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</row>
    <row r="153" spans="1:28" s="161" customFormat="1" ht="14.25">
      <c r="A153" s="130">
        <v>2020</v>
      </c>
      <c r="B153" s="80"/>
      <c r="C153" s="127">
        <f>AVERAGE(C155:C166)</f>
        <v>235.06868083333336</v>
      </c>
      <c r="D153" s="127">
        <f aca="true" t="shared" si="0" ref="D153:O153">AVERAGE(D155:D166)</f>
        <v>266.96982191666666</v>
      </c>
      <c r="E153" s="127">
        <f t="shared" si="0"/>
        <v>412.7572103333334</v>
      </c>
      <c r="F153" s="127">
        <f t="shared" si="0"/>
        <v>199.90509616666665</v>
      </c>
      <c r="G153" s="127">
        <f t="shared" si="0"/>
        <v>223.80962041666666</v>
      </c>
      <c r="H153" s="127">
        <f t="shared" si="0"/>
        <v>213.59709924999993</v>
      </c>
      <c r="I153" s="127">
        <f t="shared" si="0"/>
        <v>242.57903</v>
      </c>
      <c r="J153" s="127">
        <f t="shared" si="0"/>
        <v>186.13212</v>
      </c>
      <c r="K153" s="127">
        <f t="shared" si="0"/>
        <v>139.79554341666665</v>
      </c>
      <c r="L153" s="127">
        <f t="shared" si="0"/>
        <v>181.0756555</v>
      </c>
      <c r="M153" s="127">
        <f t="shared" si="0"/>
        <v>298.4065085</v>
      </c>
      <c r="N153" s="127">
        <f t="shared" si="0"/>
        <v>266.8969635833333</v>
      </c>
      <c r="O153" s="127">
        <f t="shared" si="0"/>
        <v>214.824359</v>
      </c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</row>
    <row r="154" spans="1:28" ht="14.25">
      <c r="A154" s="130"/>
      <c r="B154" s="80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</row>
    <row r="155" spans="1:28" ht="14.25">
      <c r="A155" s="86" t="s">
        <v>0</v>
      </c>
      <c r="B155" s="80"/>
      <c r="C155" s="129">
        <v>233.224761</v>
      </c>
      <c r="D155" s="129">
        <v>263.707007</v>
      </c>
      <c r="E155" s="129">
        <v>402.995635</v>
      </c>
      <c r="F155" s="129">
        <v>199.339735</v>
      </c>
      <c r="G155" s="129">
        <v>225.019086</v>
      </c>
      <c r="H155" s="129">
        <v>210.191745</v>
      </c>
      <c r="I155" s="129">
        <v>238.069751</v>
      </c>
      <c r="J155" s="129">
        <v>194.978827</v>
      </c>
      <c r="K155" s="129">
        <v>136.06050399999998</v>
      </c>
      <c r="L155" s="129">
        <v>179.92881699999998</v>
      </c>
      <c r="M155" s="129">
        <v>288.556557</v>
      </c>
      <c r="N155" s="129">
        <v>264.365909</v>
      </c>
      <c r="O155" s="129">
        <v>211.321082</v>
      </c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</row>
    <row r="156" spans="1:28" ht="14.25">
      <c r="A156" s="86" t="s">
        <v>1</v>
      </c>
      <c r="B156" s="80"/>
      <c r="C156" s="129">
        <v>233.75947499999998</v>
      </c>
      <c r="D156" s="129">
        <v>264.051928</v>
      </c>
      <c r="E156" s="129">
        <v>411.27340999999996</v>
      </c>
      <c r="F156" s="129">
        <v>199.537386</v>
      </c>
      <c r="G156" s="129">
        <v>224.418442</v>
      </c>
      <c r="H156" s="129">
        <v>210.51505999999998</v>
      </c>
      <c r="I156" s="129">
        <v>238.272123</v>
      </c>
      <c r="J156" s="129">
        <v>192.27905199999998</v>
      </c>
      <c r="K156" s="129">
        <v>139.866809</v>
      </c>
      <c r="L156" s="129">
        <v>178.40238</v>
      </c>
      <c r="M156" s="129">
        <v>296.89448999999996</v>
      </c>
      <c r="N156" s="129">
        <v>264.353498</v>
      </c>
      <c r="O156" s="129">
        <v>212.289844</v>
      </c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</row>
    <row r="157" spans="1:28" ht="14.25">
      <c r="A157" s="66" t="s">
        <v>2</v>
      </c>
      <c r="B157" s="73"/>
      <c r="C157" s="128">
        <v>233.58366199999998</v>
      </c>
      <c r="D157" s="128">
        <v>263.95488</v>
      </c>
      <c r="E157" s="128">
        <v>412.015411</v>
      </c>
      <c r="F157" s="128">
        <v>199.74254399999998</v>
      </c>
      <c r="G157" s="128">
        <v>224.171216</v>
      </c>
      <c r="H157" s="128">
        <v>211.545786</v>
      </c>
      <c r="I157" s="128">
        <v>238.96696999999998</v>
      </c>
      <c r="J157" s="128">
        <v>188.85501499999998</v>
      </c>
      <c r="K157" s="128">
        <v>140.2934</v>
      </c>
      <c r="L157" s="128">
        <v>177.72033399999998</v>
      </c>
      <c r="M157" s="128">
        <v>297.31017499999996</v>
      </c>
      <c r="N157" s="128">
        <v>264.688737</v>
      </c>
      <c r="O157" s="128">
        <v>212.94652499999998</v>
      </c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</row>
    <row r="158" spans="1:28" ht="14.25">
      <c r="A158" s="66" t="s">
        <v>3</v>
      </c>
      <c r="B158" s="73"/>
      <c r="C158" s="128">
        <v>232.900824</v>
      </c>
      <c r="D158" s="128">
        <v>265.433758</v>
      </c>
      <c r="E158" s="128">
        <v>410.83559299999996</v>
      </c>
      <c r="F158" s="128">
        <v>199.592119</v>
      </c>
      <c r="G158" s="128">
        <v>222.079211</v>
      </c>
      <c r="H158" s="128">
        <v>212.80112699999998</v>
      </c>
      <c r="I158" s="128">
        <v>239.684043</v>
      </c>
      <c r="J158" s="128">
        <v>176.345092</v>
      </c>
      <c r="K158" s="128">
        <v>139.61606</v>
      </c>
      <c r="L158" s="128">
        <v>180.56329599999998</v>
      </c>
      <c r="M158" s="128">
        <v>297.74778599999996</v>
      </c>
      <c r="N158" s="128">
        <v>265.758175</v>
      </c>
      <c r="O158" s="128">
        <v>213.11580899999998</v>
      </c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</row>
    <row r="159" spans="1:28" ht="14.25">
      <c r="A159" s="86" t="s">
        <v>4</v>
      </c>
      <c r="B159" s="80"/>
      <c r="C159" s="129">
        <v>234.199024</v>
      </c>
      <c r="D159" s="129">
        <v>267.402389</v>
      </c>
      <c r="E159" s="129">
        <v>409.585592</v>
      </c>
      <c r="F159" s="129">
        <v>199.537024</v>
      </c>
      <c r="G159" s="129">
        <v>223.419828</v>
      </c>
      <c r="H159" s="129">
        <v>213.097182</v>
      </c>
      <c r="I159" s="129">
        <v>241.116802</v>
      </c>
      <c r="J159" s="129">
        <v>177.631399</v>
      </c>
      <c r="K159" s="129">
        <v>138.97252</v>
      </c>
      <c r="L159" s="129">
        <v>180.083869</v>
      </c>
      <c r="M159" s="129">
        <v>298.248994</v>
      </c>
      <c r="N159" s="129">
        <v>270.134048</v>
      </c>
      <c r="O159" s="129">
        <v>213.339106</v>
      </c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</row>
    <row r="160" spans="1:28" ht="14.25">
      <c r="A160" s="86" t="s">
        <v>5</v>
      </c>
      <c r="B160" s="80"/>
      <c r="C160" s="129">
        <v>236.09564</v>
      </c>
      <c r="D160" s="129">
        <v>269.912159</v>
      </c>
      <c r="E160" s="129">
        <v>413.337086</v>
      </c>
      <c r="F160" s="129">
        <v>199.03151</v>
      </c>
      <c r="G160" s="129">
        <v>225.411575</v>
      </c>
      <c r="H160" s="129">
        <v>213.43412999999998</v>
      </c>
      <c r="I160" s="129">
        <v>242.12857599999998</v>
      </c>
      <c r="J160" s="129">
        <v>182.488635</v>
      </c>
      <c r="K160" s="129">
        <v>136.28437</v>
      </c>
      <c r="L160" s="129">
        <v>179.988939</v>
      </c>
      <c r="M160" s="129">
        <v>298.68771599999997</v>
      </c>
      <c r="N160" s="129">
        <v>275.150988</v>
      </c>
      <c r="O160" s="129">
        <v>213.876524</v>
      </c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</row>
    <row r="161" spans="1:28" ht="14.25">
      <c r="A161" s="66" t="s">
        <v>6</v>
      </c>
      <c r="B161" s="73"/>
      <c r="C161" s="128">
        <v>236.50879799999998</v>
      </c>
      <c r="D161" s="128">
        <v>270.352435</v>
      </c>
      <c r="E161" s="128">
        <v>415.373025</v>
      </c>
      <c r="F161" s="128">
        <v>199.31854099999998</v>
      </c>
      <c r="G161" s="128">
        <v>224.30728299999998</v>
      </c>
      <c r="H161" s="128">
        <v>213.81763999999998</v>
      </c>
      <c r="I161" s="128">
        <v>242.687736</v>
      </c>
      <c r="J161" s="128">
        <v>185.477575</v>
      </c>
      <c r="K161" s="128">
        <v>140.87321599999999</v>
      </c>
      <c r="L161" s="128">
        <v>178.101103</v>
      </c>
      <c r="M161" s="128">
        <v>299.12419</v>
      </c>
      <c r="N161" s="128">
        <v>273.11129</v>
      </c>
      <c r="O161" s="128">
        <v>214.555131</v>
      </c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</row>
    <row r="162" spans="1:28" ht="14.25">
      <c r="A162" s="66" t="s">
        <v>7</v>
      </c>
      <c r="B162" s="73"/>
      <c r="C162" s="128">
        <v>234.923748</v>
      </c>
      <c r="D162" s="128">
        <v>265.64192099999997</v>
      </c>
      <c r="E162" s="128">
        <v>413.982085</v>
      </c>
      <c r="F162" s="128">
        <v>199.838211</v>
      </c>
      <c r="G162" s="128">
        <v>221.771639</v>
      </c>
      <c r="H162" s="128">
        <v>214.942579</v>
      </c>
      <c r="I162" s="128">
        <v>244.74651999999998</v>
      </c>
      <c r="J162" s="128">
        <v>185.875399</v>
      </c>
      <c r="K162" s="128">
        <v>140.46879099999998</v>
      </c>
      <c r="L162" s="128">
        <v>180.996454</v>
      </c>
      <c r="M162" s="128">
        <v>299.627946</v>
      </c>
      <c r="N162" s="128">
        <v>268.193147</v>
      </c>
      <c r="O162" s="128">
        <v>215.234972</v>
      </c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</row>
    <row r="163" spans="1:28" s="160" customFormat="1" ht="12" customHeight="1">
      <c r="A163" s="80" t="s">
        <v>8</v>
      </c>
      <c r="B163" s="80"/>
      <c r="C163" s="129">
        <v>234.63383</v>
      </c>
      <c r="D163" s="129">
        <v>264.51584199999996</v>
      </c>
      <c r="E163" s="129">
        <v>413.86138</v>
      </c>
      <c r="F163" s="129">
        <v>200.13285199999999</v>
      </c>
      <c r="G163" s="129">
        <v>222.341343</v>
      </c>
      <c r="H163" s="129">
        <v>215.15436599999998</v>
      </c>
      <c r="I163" s="129">
        <v>245.94460199999997</v>
      </c>
      <c r="J163" s="129">
        <v>186.07003799999998</v>
      </c>
      <c r="K163" s="129">
        <v>143.55534799999998</v>
      </c>
      <c r="L163" s="129">
        <v>181.481079</v>
      </c>
      <c r="M163" s="129">
        <v>300.483366</v>
      </c>
      <c r="N163" s="129">
        <v>263.158677</v>
      </c>
      <c r="O163" s="129">
        <v>216.508132</v>
      </c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</row>
    <row r="164" spans="1:28" s="160" customFormat="1" ht="12" customHeight="1">
      <c r="A164" s="80" t="s">
        <v>9</v>
      </c>
      <c r="B164" s="80"/>
      <c r="C164" s="129">
        <v>235.025289</v>
      </c>
      <c r="D164" s="129">
        <v>265.085813</v>
      </c>
      <c r="E164" s="129">
        <v>414.911953</v>
      </c>
      <c r="F164" s="129">
        <v>200.298847</v>
      </c>
      <c r="G164" s="129">
        <v>222.837978</v>
      </c>
      <c r="H164" s="129">
        <v>215.584603</v>
      </c>
      <c r="I164" s="129">
        <v>246.173058</v>
      </c>
      <c r="J164" s="129">
        <v>186.663857</v>
      </c>
      <c r="K164" s="129">
        <v>140.108458</v>
      </c>
      <c r="L164" s="129">
        <v>181.132083</v>
      </c>
      <c r="M164" s="129">
        <v>300.940745</v>
      </c>
      <c r="N164" s="129">
        <v>264.511228</v>
      </c>
      <c r="O164" s="129">
        <v>217.372366</v>
      </c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</row>
    <row r="165" spans="1:28" s="160" customFormat="1" ht="12" customHeight="1">
      <c r="A165" s="66" t="s">
        <v>10</v>
      </c>
      <c r="B165" s="73"/>
      <c r="C165" s="128">
        <v>236.854007</v>
      </c>
      <c r="D165" s="128">
        <v>270.105251</v>
      </c>
      <c r="E165" s="128">
        <v>417.19885999999997</v>
      </c>
      <c r="F165" s="128">
        <v>200.84573899999998</v>
      </c>
      <c r="G165" s="128">
        <v>224.32166999999998</v>
      </c>
      <c r="H165" s="128">
        <v>216.015865</v>
      </c>
      <c r="I165" s="128">
        <v>246.48478899999998</v>
      </c>
      <c r="J165" s="128">
        <v>186.205785</v>
      </c>
      <c r="K165" s="128">
        <v>141.44045</v>
      </c>
      <c r="L165" s="128">
        <v>182.415947</v>
      </c>
      <c r="M165" s="128">
        <v>301.423724</v>
      </c>
      <c r="N165" s="128">
        <v>263.734441</v>
      </c>
      <c r="O165" s="128">
        <v>218.498304</v>
      </c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</row>
    <row r="166" spans="1:28" s="160" customFormat="1" ht="12" customHeight="1">
      <c r="A166" s="66" t="s">
        <v>11</v>
      </c>
      <c r="B166" s="73"/>
      <c r="C166" s="128">
        <v>239.115112</v>
      </c>
      <c r="D166" s="128">
        <v>273.47448</v>
      </c>
      <c r="E166" s="128">
        <v>417.716494</v>
      </c>
      <c r="F166" s="128">
        <v>201.646646</v>
      </c>
      <c r="G166" s="128">
        <v>225.616174</v>
      </c>
      <c r="H166" s="128">
        <v>216.065108</v>
      </c>
      <c r="I166" s="128">
        <v>246.67339</v>
      </c>
      <c r="J166" s="128">
        <v>190.714766</v>
      </c>
      <c r="K166" s="128">
        <v>140.006595</v>
      </c>
      <c r="L166" s="128">
        <v>192.093565</v>
      </c>
      <c r="M166" s="128">
        <v>301.832413</v>
      </c>
      <c r="N166" s="128">
        <v>265.603425</v>
      </c>
      <c r="O166" s="128">
        <v>218.834513</v>
      </c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</row>
    <row r="167" spans="1:28" s="160" customFormat="1" ht="14.25" customHeight="1">
      <c r="A167" s="86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</row>
    <row r="168" spans="1:28" s="160" customFormat="1" ht="12" customHeight="1">
      <c r="A168" s="130">
        <v>2021</v>
      </c>
      <c r="B168" s="80"/>
      <c r="C168" s="127">
        <f>AVERAGE(C170:C181)</f>
        <v>246.82325091666658</v>
      </c>
      <c r="D168" s="127">
        <f aca="true" t="shared" si="1" ref="D168:O168">AVERAGE(D170:D181)</f>
        <v>285.20598008333326</v>
      </c>
      <c r="E168" s="127">
        <f t="shared" si="1"/>
        <v>463.8242985833333</v>
      </c>
      <c r="F168" s="127">
        <f t="shared" si="1"/>
        <v>203.29136008333333</v>
      </c>
      <c r="G168" s="127">
        <f t="shared" si="1"/>
        <v>228.494992</v>
      </c>
      <c r="H168" s="127">
        <f t="shared" si="1"/>
        <v>221.08576749999997</v>
      </c>
      <c r="I168" s="127">
        <f t="shared" si="1"/>
        <v>250.2302348333333</v>
      </c>
      <c r="J168" s="127">
        <f t="shared" si="1"/>
        <v>206.90740208333338</v>
      </c>
      <c r="K168" s="127">
        <f t="shared" si="1"/>
        <v>143.19117508333332</v>
      </c>
      <c r="L168" s="127">
        <f t="shared" si="1"/>
        <v>188.32882791666668</v>
      </c>
      <c r="M168" s="127">
        <f t="shared" si="1"/>
        <v>310.68077275</v>
      </c>
      <c r="N168" s="127">
        <f t="shared" si="1"/>
        <v>270.7156929166667</v>
      </c>
      <c r="O168" s="127">
        <f t="shared" si="1"/>
        <v>223.50394325000002</v>
      </c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</row>
    <row r="169" spans="1:28" s="160" customFormat="1" ht="14.25" customHeight="1">
      <c r="A169" s="86"/>
      <c r="B169" s="80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</row>
    <row r="170" spans="1:28" s="160" customFormat="1" ht="12" customHeight="1">
      <c r="A170" s="86" t="s">
        <v>0</v>
      </c>
      <c r="B170" s="80"/>
      <c r="C170" s="129">
        <v>240.677111</v>
      </c>
      <c r="D170" s="129">
        <v>279.41403</v>
      </c>
      <c r="E170" s="129">
        <v>454.465994</v>
      </c>
      <c r="F170" s="129">
        <v>202.013921</v>
      </c>
      <c r="G170" s="129">
        <v>219.083255</v>
      </c>
      <c r="H170" s="129">
        <v>216.496721</v>
      </c>
      <c r="I170" s="129">
        <v>247.649796</v>
      </c>
      <c r="J170" s="129">
        <v>193.840923</v>
      </c>
      <c r="K170" s="129">
        <v>141.631631</v>
      </c>
      <c r="L170" s="129">
        <v>180.067192</v>
      </c>
      <c r="M170" s="129">
        <v>302.095709</v>
      </c>
      <c r="N170" s="129">
        <v>267.567123</v>
      </c>
      <c r="O170" s="129">
        <v>219.557018</v>
      </c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</row>
    <row r="171" spans="1:28" s="160" customFormat="1" ht="12" customHeight="1">
      <c r="A171" s="86" t="s">
        <v>1</v>
      </c>
      <c r="B171" s="80"/>
      <c r="C171" s="129">
        <v>242.759144</v>
      </c>
      <c r="D171" s="129">
        <v>281.016389</v>
      </c>
      <c r="E171" s="129">
        <v>484.86711699999995</v>
      </c>
      <c r="F171" s="129">
        <v>202.251556</v>
      </c>
      <c r="G171" s="129">
        <v>221.389063</v>
      </c>
      <c r="H171" s="129">
        <v>216.967436</v>
      </c>
      <c r="I171" s="129">
        <v>248.16824799999998</v>
      </c>
      <c r="J171" s="129">
        <v>196.49188099999998</v>
      </c>
      <c r="K171" s="129">
        <v>140.60384299999998</v>
      </c>
      <c r="L171" s="129">
        <v>184.2789</v>
      </c>
      <c r="M171" s="129">
        <v>309.84943</v>
      </c>
      <c r="N171" s="129">
        <v>268.41214199999996</v>
      </c>
      <c r="O171" s="129">
        <v>220.33150999999998</v>
      </c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</row>
    <row r="172" spans="1:28" s="160" customFormat="1" ht="12" customHeight="1">
      <c r="A172" s="66" t="s">
        <v>2</v>
      </c>
      <c r="B172" s="73"/>
      <c r="C172" s="128">
        <v>243.479402</v>
      </c>
      <c r="D172" s="128">
        <v>279.813859</v>
      </c>
      <c r="E172" s="128">
        <v>482.110104</v>
      </c>
      <c r="F172" s="128">
        <v>202.17617199999998</v>
      </c>
      <c r="G172" s="128">
        <v>223.497156</v>
      </c>
      <c r="H172" s="128">
        <v>217.819359</v>
      </c>
      <c r="I172" s="128">
        <v>248.909739</v>
      </c>
      <c r="J172" s="128">
        <v>203.90669699999998</v>
      </c>
      <c r="K172" s="128">
        <v>142.036546</v>
      </c>
      <c r="L172" s="128">
        <v>182.26072399999998</v>
      </c>
      <c r="M172" s="128">
        <v>310.132504</v>
      </c>
      <c r="N172" s="128">
        <v>268.523263</v>
      </c>
      <c r="O172" s="128">
        <v>220.971767</v>
      </c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</row>
    <row r="173" spans="1:28" s="160" customFormat="1" ht="12" customHeight="1">
      <c r="A173" s="66" t="s">
        <v>3</v>
      </c>
      <c r="B173" s="73"/>
      <c r="C173" s="128">
        <v>243.440652</v>
      </c>
      <c r="D173" s="128">
        <v>277.160356</v>
      </c>
      <c r="E173" s="128">
        <v>486.207686</v>
      </c>
      <c r="F173" s="128">
        <v>202.524163</v>
      </c>
      <c r="G173" s="128">
        <v>225.018525</v>
      </c>
      <c r="H173" s="128">
        <v>219.264604</v>
      </c>
      <c r="I173" s="128">
        <v>250.319792</v>
      </c>
      <c r="J173" s="128">
        <v>203.271283</v>
      </c>
      <c r="K173" s="128">
        <v>141.50311</v>
      </c>
      <c r="L173" s="128">
        <v>187.096853</v>
      </c>
      <c r="M173" s="128">
        <v>310.448161</v>
      </c>
      <c r="N173" s="128">
        <v>269.783251</v>
      </c>
      <c r="O173" s="128">
        <v>221.652311</v>
      </c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</row>
    <row r="174" spans="1:28" s="160" customFormat="1" ht="12" customHeight="1">
      <c r="A174" s="86" t="s">
        <v>4</v>
      </c>
      <c r="B174" s="80"/>
      <c r="C174" s="129">
        <v>243.620446</v>
      </c>
      <c r="D174" s="129">
        <v>277.018546</v>
      </c>
      <c r="E174" s="129">
        <v>487.838872</v>
      </c>
      <c r="F174" s="129">
        <v>202.748914</v>
      </c>
      <c r="G174" s="129">
        <v>223.552245</v>
      </c>
      <c r="H174" s="129">
        <v>219.77639</v>
      </c>
      <c r="I174" s="129">
        <v>248.901674</v>
      </c>
      <c r="J174" s="129">
        <v>204.551106</v>
      </c>
      <c r="K174" s="129">
        <v>145.446847</v>
      </c>
      <c r="L174" s="129">
        <v>186.74382</v>
      </c>
      <c r="M174" s="129">
        <v>310.770846</v>
      </c>
      <c r="N174" s="129">
        <v>269.900076</v>
      </c>
      <c r="O174" s="129">
        <v>222.567985</v>
      </c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</row>
    <row r="175" spans="1:28" s="160" customFormat="1" ht="12" customHeight="1">
      <c r="A175" s="86" t="s">
        <v>5</v>
      </c>
      <c r="B175" s="80"/>
      <c r="C175" s="129">
        <v>245.70544</v>
      </c>
      <c r="D175" s="129">
        <v>282.909454</v>
      </c>
      <c r="E175" s="129">
        <v>486.119743</v>
      </c>
      <c r="F175" s="129">
        <v>203.019686</v>
      </c>
      <c r="G175" s="129">
        <v>225.031467</v>
      </c>
      <c r="H175" s="129">
        <v>220.206751</v>
      </c>
      <c r="I175" s="129">
        <v>249.628805</v>
      </c>
      <c r="J175" s="129">
        <v>207.070071</v>
      </c>
      <c r="K175" s="129">
        <v>144.899312</v>
      </c>
      <c r="L175" s="129">
        <v>185.415263</v>
      </c>
      <c r="M175" s="129">
        <v>310.886283</v>
      </c>
      <c r="N175" s="129">
        <v>268.971365</v>
      </c>
      <c r="O175" s="129">
        <v>223.391493</v>
      </c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</row>
    <row r="176" spans="1:28" s="160" customFormat="1" ht="12" customHeight="1">
      <c r="A176" s="66" t="s">
        <v>6</v>
      </c>
      <c r="B176" s="73"/>
      <c r="C176" s="128">
        <v>246.410287</v>
      </c>
      <c r="D176" s="128">
        <v>281.737695</v>
      </c>
      <c r="E176" s="128">
        <v>476.908773</v>
      </c>
      <c r="F176" s="128">
        <v>203.192416</v>
      </c>
      <c r="G176" s="128">
        <v>228.537184</v>
      </c>
      <c r="H176" s="128">
        <v>221.587361</v>
      </c>
      <c r="I176" s="128">
        <v>249.793183</v>
      </c>
      <c r="J176" s="128">
        <v>209.726325</v>
      </c>
      <c r="K176" s="128">
        <v>144.869601</v>
      </c>
      <c r="L176" s="128">
        <v>187.668192</v>
      </c>
      <c r="M176" s="128">
        <v>311.533093</v>
      </c>
      <c r="N176" s="128">
        <v>271.186198</v>
      </c>
      <c r="O176" s="128">
        <v>224.05464</v>
      </c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</row>
    <row r="177" spans="1:28" s="160" customFormat="1" ht="12" customHeight="1">
      <c r="A177" s="66" t="s">
        <v>7</v>
      </c>
      <c r="B177" s="73"/>
      <c r="C177" s="128">
        <v>246.7637</v>
      </c>
      <c r="D177" s="128">
        <v>283.40669</v>
      </c>
      <c r="E177" s="128">
        <v>445.915403</v>
      </c>
      <c r="F177" s="128">
        <v>203.45407</v>
      </c>
      <c r="G177" s="128">
        <v>230.688332</v>
      </c>
      <c r="H177" s="128">
        <v>222.715548</v>
      </c>
      <c r="I177" s="128">
        <v>249.902123</v>
      </c>
      <c r="J177" s="128">
        <v>209.655983</v>
      </c>
      <c r="K177" s="128">
        <v>143.634883</v>
      </c>
      <c r="L177" s="128">
        <v>187.814542</v>
      </c>
      <c r="M177" s="128">
        <v>311.857392</v>
      </c>
      <c r="N177" s="128">
        <v>269.736478</v>
      </c>
      <c r="O177" s="128">
        <v>224.123337</v>
      </c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</row>
    <row r="178" spans="1:28" s="160" customFormat="1" ht="12" customHeight="1">
      <c r="A178" s="86" t="s">
        <v>8</v>
      </c>
      <c r="B178" s="80"/>
      <c r="C178" s="129">
        <v>248.319168</v>
      </c>
      <c r="D178" s="129">
        <v>286.63933199999997</v>
      </c>
      <c r="E178" s="129">
        <v>445.91400699999997</v>
      </c>
      <c r="F178" s="129">
        <v>203.574138</v>
      </c>
      <c r="G178" s="129">
        <v>232.09261999999998</v>
      </c>
      <c r="H178" s="129">
        <v>223.430862</v>
      </c>
      <c r="I178" s="129">
        <v>250.292183</v>
      </c>
      <c r="J178" s="129">
        <v>209.489552</v>
      </c>
      <c r="K178" s="129">
        <v>144.293998</v>
      </c>
      <c r="L178" s="129">
        <v>190.57613999999998</v>
      </c>
      <c r="M178" s="129">
        <v>312.15730199999996</v>
      </c>
      <c r="N178" s="129">
        <v>271.823761</v>
      </c>
      <c r="O178" s="129">
        <v>224.72555599999998</v>
      </c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</row>
    <row r="179" spans="1:28" s="160" customFormat="1" ht="12" customHeight="1">
      <c r="A179" s="86" t="s">
        <v>9</v>
      </c>
      <c r="B179" s="80"/>
      <c r="C179" s="129">
        <v>250.445739</v>
      </c>
      <c r="D179" s="129">
        <v>289.802779</v>
      </c>
      <c r="E179" s="129">
        <v>437.880762</v>
      </c>
      <c r="F179" s="129">
        <v>204.21394</v>
      </c>
      <c r="G179" s="129">
        <v>236.633878</v>
      </c>
      <c r="H179" s="129">
        <v>224.30798</v>
      </c>
      <c r="I179" s="129">
        <v>252.151766</v>
      </c>
      <c r="J179" s="129">
        <v>213.033551</v>
      </c>
      <c r="K179" s="129">
        <v>144.823357</v>
      </c>
      <c r="L179" s="129">
        <v>190.715636</v>
      </c>
      <c r="M179" s="129">
        <v>312.513441</v>
      </c>
      <c r="N179" s="129">
        <v>273.223993</v>
      </c>
      <c r="O179" s="129">
        <v>226.007758</v>
      </c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</row>
    <row r="180" spans="1:28" s="160" customFormat="1" ht="12" customHeight="1">
      <c r="A180" s="66" t="s">
        <v>10</v>
      </c>
      <c r="B180" s="73"/>
      <c r="C180" s="128">
        <v>253.73377299999999</v>
      </c>
      <c r="D180" s="128">
        <v>298.85403199999996</v>
      </c>
      <c r="E180" s="128">
        <v>437.289987</v>
      </c>
      <c r="F180" s="128">
        <v>205.01039</v>
      </c>
      <c r="G180" s="128">
        <v>238.02579899999998</v>
      </c>
      <c r="H180" s="128">
        <v>224.65649299999998</v>
      </c>
      <c r="I180" s="128">
        <v>252.977353</v>
      </c>
      <c r="J180" s="128">
        <v>215.27699199999998</v>
      </c>
      <c r="K180" s="128">
        <v>142.785234</v>
      </c>
      <c r="L180" s="128">
        <v>191.724492</v>
      </c>
      <c r="M180" s="128">
        <v>312.81136</v>
      </c>
      <c r="N180" s="128">
        <v>274.676961</v>
      </c>
      <c r="O180" s="128">
        <v>226.96830799999998</v>
      </c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</row>
    <row r="181" spans="1:28" s="160" customFormat="1" ht="12" customHeight="1">
      <c r="A181" s="66" t="s">
        <v>11</v>
      </c>
      <c r="B181" s="73"/>
      <c r="C181" s="128">
        <v>256.52414899999997</v>
      </c>
      <c r="D181" s="128">
        <v>304.698599</v>
      </c>
      <c r="E181" s="128">
        <v>440.373135</v>
      </c>
      <c r="F181" s="128">
        <v>205.31695499999998</v>
      </c>
      <c r="G181" s="128">
        <v>238.39038</v>
      </c>
      <c r="H181" s="128">
        <v>225.799705</v>
      </c>
      <c r="I181" s="128">
        <v>254.068156</v>
      </c>
      <c r="J181" s="128">
        <v>216.57446099999999</v>
      </c>
      <c r="K181" s="128">
        <v>141.765739</v>
      </c>
      <c r="L181" s="128">
        <v>205.584181</v>
      </c>
      <c r="M181" s="128">
        <v>313.113752</v>
      </c>
      <c r="N181" s="128">
        <v>274.783704</v>
      </c>
      <c r="O181" s="128">
        <v>227.69563599999998</v>
      </c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</row>
    <row r="182" spans="1:28" s="160" customFormat="1" ht="12" customHeight="1">
      <c r="A182" s="86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</row>
    <row r="183" spans="1:28" s="160" customFormat="1" ht="12" customHeight="1">
      <c r="A183" s="90">
        <v>2022</v>
      </c>
      <c r="B183" s="80"/>
      <c r="C183" s="127">
        <f>AVERAGE(C185:C196)</f>
        <v>272.214953</v>
      </c>
      <c r="D183" s="127">
        <f aca="true" t="shared" si="2" ref="D183:O183">AVERAGE(D185:D196)</f>
        <v>330.83211166666666</v>
      </c>
      <c r="E183" s="127">
        <f t="shared" si="2"/>
        <v>439.28651383333334</v>
      </c>
      <c r="F183" s="127">
        <f t="shared" si="2"/>
        <v>213.61998200000002</v>
      </c>
      <c r="G183" s="127">
        <f t="shared" si="2"/>
        <v>242.87521041666665</v>
      </c>
      <c r="H183" s="127">
        <f t="shared" si="2"/>
        <v>240.03850783333334</v>
      </c>
      <c r="I183" s="127">
        <f t="shared" si="2"/>
        <v>257.4830963333333</v>
      </c>
      <c r="J183" s="127">
        <f t="shared" si="2"/>
        <v>237.76621566666662</v>
      </c>
      <c r="K183" s="127">
        <f t="shared" si="2"/>
        <v>145.9645813333333</v>
      </c>
      <c r="L183" s="127">
        <f t="shared" si="2"/>
        <v>202.26538066666663</v>
      </c>
      <c r="M183" s="127">
        <f t="shared" si="2"/>
        <v>324.6992351666667</v>
      </c>
      <c r="N183" s="127">
        <f t="shared" si="2"/>
        <v>299.14431649999995</v>
      </c>
      <c r="O183" s="127">
        <f t="shared" si="2"/>
        <v>240.43084299999998</v>
      </c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</row>
    <row r="184" spans="1:28" s="160" customFormat="1" ht="12" customHeight="1">
      <c r="A184" s="86"/>
      <c r="B184" s="80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</row>
    <row r="185" spans="1:28" s="160" customFormat="1" ht="12" customHeight="1">
      <c r="A185" s="86" t="s">
        <v>0</v>
      </c>
      <c r="B185" s="80"/>
      <c r="C185" s="129">
        <v>258.820432</v>
      </c>
      <c r="D185" s="129">
        <v>310.203557</v>
      </c>
      <c r="E185" s="129">
        <v>442.47254</v>
      </c>
      <c r="F185" s="129">
        <v>206.353819</v>
      </c>
      <c r="G185" s="129">
        <v>238.653889</v>
      </c>
      <c r="H185" s="129">
        <v>227.536383</v>
      </c>
      <c r="I185" s="129">
        <v>253.40639499999997</v>
      </c>
      <c r="J185" s="129">
        <v>216.80921999999998</v>
      </c>
      <c r="K185" s="129">
        <v>145.391096</v>
      </c>
      <c r="L185" s="129">
        <v>199.761942</v>
      </c>
      <c r="M185" s="129">
        <v>313.486386</v>
      </c>
      <c r="N185" s="129">
        <v>280.389034</v>
      </c>
      <c r="O185" s="129">
        <v>229.038762</v>
      </c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</row>
    <row r="186" spans="1:28" s="160" customFormat="1" ht="12" customHeight="1">
      <c r="A186" s="86" t="s">
        <v>1</v>
      </c>
      <c r="B186" s="80"/>
      <c r="C186" s="129">
        <v>261.433377</v>
      </c>
      <c r="D186" s="129">
        <v>313.74356</v>
      </c>
      <c r="E186" s="129">
        <v>445.334257</v>
      </c>
      <c r="F186" s="129">
        <v>207.557377</v>
      </c>
      <c r="G186" s="129">
        <v>238.53557099999998</v>
      </c>
      <c r="H186" s="129">
        <v>229.40117999999998</v>
      </c>
      <c r="I186" s="129">
        <v>254.26070299999998</v>
      </c>
      <c r="J186" s="129">
        <v>223.484693</v>
      </c>
      <c r="K186" s="129">
        <v>145.229714</v>
      </c>
      <c r="L186" s="129">
        <v>195.900265</v>
      </c>
      <c r="M186" s="129">
        <v>323.52912799999996</v>
      </c>
      <c r="N186" s="129">
        <v>280.732275</v>
      </c>
      <c r="O186" s="129">
        <v>231.91212399999998</v>
      </c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</row>
    <row r="187" spans="1:28" s="160" customFormat="1" ht="12" customHeight="1">
      <c r="A187" s="66" t="s">
        <v>2</v>
      </c>
      <c r="B187" s="73"/>
      <c r="C187" s="128">
        <v>264.703234</v>
      </c>
      <c r="D187" s="128">
        <v>320.613791</v>
      </c>
      <c r="E187" s="128">
        <v>444.665894</v>
      </c>
      <c r="F187" s="128">
        <v>208.98788</v>
      </c>
      <c r="G187" s="128">
        <v>240.127521</v>
      </c>
      <c r="H187" s="128">
        <v>231.38628899999998</v>
      </c>
      <c r="I187" s="128">
        <v>254.613196</v>
      </c>
      <c r="J187" s="128">
        <v>227.96258999999998</v>
      </c>
      <c r="K187" s="128">
        <v>146.603536</v>
      </c>
      <c r="L187" s="128">
        <v>197.563573</v>
      </c>
      <c r="M187" s="128">
        <v>323.916065</v>
      </c>
      <c r="N187" s="128">
        <v>282.28333</v>
      </c>
      <c r="O187" s="128">
        <v>233.508443</v>
      </c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</row>
    <row r="188" spans="1:28" s="160" customFormat="1" ht="12" customHeight="1">
      <c r="A188" s="66" t="s">
        <v>3</v>
      </c>
      <c r="B188" s="73"/>
      <c r="C188" s="128">
        <v>267.912199</v>
      </c>
      <c r="D188" s="128">
        <v>325.079509</v>
      </c>
      <c r="E188" s="128">
        <v>440.132891</v>
      </c>
      <c r="F188" s="128">
        <v>210.78255299999998</v>
      </c>
      <c r="G188" s="128">
        <v>241.379977</v>
      </c>
      <c r="H188" s="128">
        <v>234.026649</v>
      </c>
      <c r="I188" s="128">
        <v>256.424531</v>
      </c>
      <c r="J188" s="128">
        <v>236.271785</v>
      </c>
      <c r="K188" s="128">
        <v>143.98201799999998</v>
      </c>
      <c r="L188" s="128">
        <v>199.576383</v>
      </c>
      <c r="M188" s="128">
        <v>324.480441</v>
      </c>
      <c r="N188" s="128">
        <v>286.852668</v>
      </c>
      <c r="O188" s="128">
        <v>235.696362</v>
      </c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</row>
    <row r="189" spans="1:28" s="160" customFormat="1" ht="12" customHeight="1">
      <c r="A189" s="86" t="s">
        <v>4</v>
      </c>
      <c r="B189" s="80"/>
      <c r="C189" s="129">
        <v>269.424199</v>
      </c>
      <c r="D189" s="129">
        <v>325.708283</v>
      </c>
      <c r="E189" s="129">
        <v>444.20514499999996</v>
      </c>
      <c r="F189" s="129">
        <v>211.42819799999998</v>
      </c>
      <c r="G189" s="129">
        <v>242.555791</v>
      </c>
      <c r="H189" s="129">
        <v>237.740613</v>
      </c>
      <c r="I189" s="129">
        <v>256.646798</v>
      </c>
      <c r="J189" s="129">
        <v>241.195484</v>
      </c>
      <c r="K189" s="129">
        <v>146.21826099999998</v>
      </c>
      <c r="L189" s="129">
        <v>196.921374</v>
      </c>
      <c r="M189" s="129">
        <v>324.80218099999996</v>
      </c>
      <c r="N189" s="129">
        <v>290.062574</v>
      </c>
      <c r="O189" s="129">
        <v>236.828613</v>
      </c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</row>
    <row r="190" spans="1:28" s="160" customFormat="1" ht="12" customHeight="1">
      <c r="A190" s="86" t="s">
        <v>5</v>
      </c>
      <c r="B190" s="80"/>
      <c r="C190" s="129">
        <v>270.683534</v>
      </c>
      <c r="D190" s="129">
        <v>326.520171</v>
      </c>
      <c r="E190" s="129">
        <v>443.00877499999996</v>
      </c>
      <c r="F190" s="129">
        <v>212.11327699999998</v>
      </c>
      <c r="G190" s="129">
        <v>243.58273599999998</v>
      </c>
      <c r="H190" s="129">
        <v>240.809249</v>
      </c>
      <c r="I190" s="129">
        <v>256.96304399999997</v>
      </c>
      <c r="J190" s="129">
        <v>242.567558</v>
      </c>
      <c r="K190" s="129">
        <v>145.002364</v>
      </c>
      <c r="L190" s="129">
        <v>196.895837</v>
      </c>
      <c r="M190" s="129">
        <v>325.124863</v>
      </c>
      <c r="N190" s="129">
        <v>294.539356</v>
      </c>
      <c r="O190" s="129">
        <v>238.733704</v>
      </c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</row>
    <row r="191" spans="1:28" s="160" customFormat="1" ht="12" customHeight="1">
      <c r="A191" s="66" t="s">
        <v>6</v>
      </c>
      <c r="B191" s="73"/>
      <c r="C191" s="128">
        <v>273.663553</v>
      </c>
      <c r="D191" s="128">
        <v>332.907216</v>
      </c>
      <c r="E191" s="128">
        <v>437.88951799999995</v>
      </c>
      <c r="F191" s="128">
        <v>213.051875</v>
      </c>
      <c r="G191" s="128">
        <v>244.20559999999998</v>
      </c>
      <c r="H191" s="128">
        <v>243.36009099999998</v>
      </c>
      <c r="I191" s="128">
        <v>257.808765</v>
      </c>
      <c r="J191" s="128">
        <v>241.371524</v>
      </c>
      <c r="K191" s="128">
        <v>146.632649</v>
      </c>
      <c r="L191" s="128">
        <v>201.79009</v>
      </c>
      <c r="M191" s="128">
        <v>325.804901</v>
      </c>
      <c r="N191" s="128">
        <v>299.05909399999996</v>
      </c>
      <c r="O191" s="128">
        <v>241.230652</v>
      </c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</row>
    <row r="192" spans="1:28" s="160" customFormat="1" ht="12" customHeight="1">
      <c r="A192" s="66" t="s">
        <v>7</v>
      </c>
      <c r="B192" s="73"/>
      <c r="C192" s="128">
        <v>276.184269</v>
      </c>
      <c r="D192" s="128">
        <v>337.235482</v>
      </c>
      <c r="E192" s="128">
        <v>434.481639</v>
      </c>
      <c r="F192" s="128">
        <v>215.69705199999999</v>
      </c>
      <c r="G192" s="128">
        <v>245.032007</v>
      </c>
      <c r="H192" s="128">
        <v>245.30516699999998</v>
      </c>
      <c r="I192" s="128">
        <v>257.12578099999996</v>
      </c>
      <c r="J192" s="128">
        <v>243.059562</v>
      </c>
      <c r="K192" s="128">
        <v>146.18128099999998</v>
      </c>
      <c r="L192" s="128">
        <v>201.985354</v>
      </c>
      <c r="M192" s="128">
        <v>326.129282</v>
      </c>
      <c r="N192" s="128">
        <v>304.850493</v>
      </c>
      <c r="O192" s="128">
        <v>244.72447499999998</v>
      </c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</row>
    <row r="193" spans="1:28" s="160" customFormat="1" ht="12" customHeight="1">
      <c r="A193" s="86" t="s">
        <v>8</v>
      </c>
      <c r="B193" s="80"/>
      <c r="C193" s="129">
        <v>276.302492</v>
      </c>
      <c r="D193" s="129">
        <v>335.469002</v>
      </c>
      <c r="E193" s="129">
        <v>434.85066</v>
      </c>
      <c r="F193" s="129">
        <v>218.072476</v>
      </c>
      <c r="G193" s="129">
        <v>244.409101</v>
      </c>
      <c r="H193" s="129">
        <v>246.254303</v>
      </c>
      <c r="I193" s="129">
        <v>258.073445</v>
      </c>
      <c r="J193" s="129">
        <v>243.987887</v>
      </c>
      <c r="K193" s="129">
        <v>146.41265099999998</v>
      </c>
      <c r="L193" s="129">
        <v>201.117248</v>
      </c>
      <c r="M193" s="129">
        <v>326.473233</v>
      </c>
      <c r="N193" s="129">
        <v>306.842766</v>
      </c>
      <c r="O193" s="129">
        <v>247.05374799999998</v>
      </c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</row>
    <row r="194" spans="1:28" s="160" customFormat="1" ht="12" customHeight="1">
      <c r="A194" s="86" t="s">
        <v>9</v>
      </c>
      <c r="B194" s="80"/>
      <c r="C194" s="129">
        <v>280.347461</v>
      </c>
      <c r="D194" s="129">
        <v>343.652806</v>
      </c>
      <c r="E194" s="129">
        <v>435.189825</v>
      </c>
      <c r="F194" s="129">
        <v>218.829567</v>
      </c>
      <c r="G194" s="129">
        <v>245.07208</v>
      </c>
      <c r="H194" s="129">
        <v>247.581345</v>
      </c>
      <c r="I194" s="129">
        <v>260.62319199999996</v>
      </c>
      <c r="J194" s="129">
        <v>245.295412</v>
      </c>
      <c r="K194" s="129">
        <v>146.381461</v>
      </c>
      <c r="L194" s="129">
        <v>202.74137199999998</v>
      </c>
      <c r="M194" s="129">
        <v>327.165762</v>
      </c>
      <c r="N194" s="129">
        <v>318.216847</v>
      </c>
      <c r="O194" s="129">
        <v>248.00517</v>
      </c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</row>
    <row r="195" spans="1:28" s="160" customFormat="1" ht="12" customHeight="1">
      <c r="A195" s="66" t="s">
        <v>10</v>
      </c>
      <c r="B195" s="73"/>
      <c r="C195" s="128">
        <v>281.597444</v>
      </c>
      <c r="D195" s="128">
        <v>346.990495</v>
      </c>
      <c r="E195" s="128">
        <v>433.33669699999996</v>
      </c>
      <c r="F195" s="128">
        <v>219.446628</v>
      </c>
      <c r="G195" s="128">
        <v>245.152628</v>
      </c>
      <c r="H195" s="128">
        <v>248.102836</v>
      </c>
      <c r="I195" s="128">
        <v>262.228632</v>
      </c>
      <c r="J195" s="128">
        <v>245.667815</v>
      </c>
      <c r="K195" s="128">
        <v>146.175019</v>
      </c>
      <c r="L195" s="128">
        <v>203.351959</v>
      </c>
      <c r="M195" s="128">
        <v>327.569933</v>
      </c>
      <c r="N195" s="128">
        <v>318.41635199999996</v>
      </c>
      <c r="O195" s="128">
        <v>248.38190899999998</v>
      </c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</row>
    <row r="196" spans="1:28" s="160" customFormat="1" ht="12" customHeight="1">
      <c r="A196" s="66" t="s">
        <v>11</v>
      </c>
      <c r="B196" s="73"/>
      <c r="C196" s="128">
        <v>285.50724199999996</v>
      </c>
      <c r="D196" s="128">
        <v>351.861468</v>
      </c>
      <c r="E196" s="128">
        <v>435.870325</v>
      </c>
      <c r="F196" s="128">
        <v>221.119082</v>
      </c>
      <c r="G196" s="128">
        <v>245.79562399999998</v>
      </c>
      <c r="H196" s="128">
        <v>248.957989</v>
      </c>
      <c r="I196" s="128">
        <v>261.62267399999996</v>
      </c>
      <c r="J196" s="128">
        <v>245.52105799999998</v>
      </c>
      <c r="K196" s="128">
        <v>147.364926</v>
      </c>
      <c r="L196" s="128">
        <v>229.579171</v>
      </c>
      <c r="M196" s="128">
        <v>327.908647</v>
      </c>
      <c r="N196" s="128">
        <v>327.487009</v>
      </c>
      <c r="O196" s="128">
        <v>250.056154</v>
      </c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</row>
    <row r="197" spans="1:15" s="160" customFormat="1" ht="12" customHeight="1">
      <c r="A197" s="86"/>
      <c r="B197" s="80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</row>
    <row r="198" spans="1:15" s="160" customFormat="1" ht="12" customHeight="1">
      <c r="A198" s="90">
        <v>2023</v>
      </c>
      <c r="B198" s="80"/>
      <c r="C198" s="127">
        <f>AVERAGE(C200:C204)</f>
        <v>290.8014586</v>
      </c>
      <c r="D198" s="127">
        <f aca="true" t="shared" si="3" ref="D198:O198">AVERAGE(D200:D204)</f>
        <v>361.83288600000003</v>
      </c>
      <c r="E198" s="127">
        <f t="shared" si="3"/>
        <v>511.17665420000003</v>
      </c>
      <c r="F198" s="127">
        <f t="shared" si="3"/>
        <v>223.68211200000002</v>
      </c>
      <c r="G198" s="127">
        <f t="shared" si="3"/>
        <v>247.44113079999997</v>
      </c>
      <c r="H198" s="127">
        <f t="shared" si="3"/>
        <v>252.057381</v>
      </c>
      <c r="I198" s="127">
        <f t="shared" si="3"/>
        <v>263.64370599999995</v>
      </c>
      <c r="J198" s="127">
        <f t="shared" si="3"/>
        <v>247.8458178</v>
      </c>
      <c r="K198" s="127">
        <f t="shared" si="3"/>
        <v>148.41238199999998</v>
      </c>
      <c r="L198" s="127">
        <f t="shared" si="3"/>
        <v>206.21909580000002</v>
      </c>
      <c r="M198" s="127">
        <f t="shared" si="3"/>
        <v>337.3917088</v>
      </c>
      <c r="N198" s="127">
        <f t="shared" si="3"/>
        <v>339.3930964</v>
      </c>
      <c r="O198" s="127">
        <f t="shared" si="3"/>
        <v>254.2293404</v>
      </c>
    </row>
    <row r="199" spans="1:15" s="160" customFormat="1" ht="12" customHeight="1">
      <c r="A199" s="86"/>
      <c r="B199" s="80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</row>
    <row r="200" spans="1:28" s="160" customFormat="1" ht="12" customHeight="1">
      <c r="A200" s="86" t="s">
        <v>0</v>
      </c>
      <c r="B200" s="80"/>
      <c r="C200" s="129">
        <v>286.69706099999996</v>
      </c>
      <c r="D200" s="129">
        <v>357.444731</v>
      </c>
      <c r="E200" s="129">
        <v>450.42472399999997</v>
      </c>
      <c r="F200" s="129">
        <v>221.29135499999998</v>
      </c>
      <c r="G200" s="129">
        <v>246.21793799999998</v>
      </c>
      <c r="H200" s="129">
        <v>249.850419</v>
      </c>
      <c r="I200" s="129">
        <v>262.10391799999996</v>
      </c>
      <c r="J200" s="129">
        <v>245.68474999999998</v>
      </c>
      <c r="K200" s="129">
        <v>148.377723</v>
      </c>
      <c r="L200" s="129">
        <v>205.004992</v>
      </c>
      <c r="M200" s="129">
        <v>328.266668</v>
      </c>
      <c r="N200" s="129">
        <v>331.01669</v>
      </c>
      <c r="O200" s="129">
        <v>251.59962399999998</v>
      </c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</row>
    <row r="201" spans="1:28" s="160" customFormat="1" ht="12" customHeight="1">
      <c r="A201" s="86" t="s">
        <v>1</v>
      </c>
      <c r="B201" s="80"/>
      <c r="C201" s="129">
        <v>290.078063</v>
      </c>
      <c r="D201" s="129">
        <v>359.681674</v>
      </c>
      <c r="E201" s="129">
        <v>515.1390769999999</v>
      </c>
      <c r="F201" s="129">
        <v>223.262688</v>
      </c>
      <c r="G201" s="129">
        <v>247.03991</v>
      </c>
      <c r="H201" s="129">
        <v>250.654205</v>
      </c>
      <c r="I201" s="129">
        <v>263.46034499999996</v>
      </c>
      <c r="J201" s="129">
        <v>248.444113</v>
      </c>
      <c r="K201" s="129">
        <v>148.56477999999998</v>
      </c>
      <c r="L201" s="129">
        <v>206.044263</v>
      </c>
      <c r="M201" s="129">
        <v>339.41551999999996</v>
      </c>
      <c r="N201" s="129">
        <v>338.579324</v>
      </c>
      <c r="O201" s="129">
        <v>253.437898</v>
      </c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</row>
    <row r="202" spans="1:28" s="160" customFormat="1" ht="12" customHeight="1">
      <c r="A202" s="66" t="s">
        <v>2</v>
      </c>
      <c r="B202" s="73"/>
      <c r="C202" s="128">
        <v>291.485732</v>
      </c>
      <c r="D202" s="128">
        <v>362.507765</v>
      </c>
      <c r="E202" s="128">
        <v>523.807226</v>
      </c>
      <c r="F202" s="128">
        <v>223.579839</v>
      </c>
      <c r="G202" s="128">
        <v>247.369497</v>
      </c>
      <c r="H202" s="128">
        <v>251.838019</v>
      </c>
      <c r="I202" s="128">
        <v>263.939504</v>
      </c>
      <c r="J202" s="128">
        <v>248.20046299999998</v>
      </c>
      <c r="K202" s="128">
        <v>147.69078</v>
      </c>
      <c r="L202" s="128">
        <v>206.449965</v>
      </c>
      <c r="M202" s="128">
        <v>339.57910899999996</v>
      </c>
      <c r="N202" s="128">
        <v>342.408393</v>
      </c>
      <c r="O202" s="128">
        <v>253.895031</v>
      </c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</row>
    <row r="203" spans="1:28" s="160" customFormat="1" ht="12" customHeight="1">
      <c r="A203" s="66" t="s">
        <v>3</v>
      </c>
      <c r="B203" s="73"/>
      <c r="C203" s="128">
        <v>292.28198299999997</v>
      </c>
      <c r="D203" s="128">
        <v>363.99794399999996</v>
      </c>
      <c r="E203" s="128">
        <v>527.478334</v>
      </c>
      <c r="F203" s="128">
        <v>224.43245399999998</v>
      </c>
      <c r="G203" s="128">
        <v>247.727408</v>
      </c>
      <c r="H203" s="128">
        <v>253.54965399999998</v>
      </c>
      <c r="I203" s="128">
        <v>263.857098</v>
      </c>
      <c r="J203" s="128">
        <v>247.94106499999998</v>
      </c>
      <c r="K203" s="128">
        <v>148.63259499999998</v>
      </c>
      <c r="L203" s="128">
        <v>207.067548</v>
      </c>
      <c r="M203" s="128">
        <v>339.767897</v>
      </c>
      <c r="N203" s="128">
        <v>342.444085</v>
      </c>
      <c r="O203" s="128">
        <v>254.711658</v>
      </c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</row>
    <row r="204" spans="1:28" s="160" customFormat="1" ht="12" customHeight="1">
      <c r="A204" s="86" t="s">
        <v>4</v>
      </c>
      <c r="B204" s="80"/>
      <c r="C204" s="129">
        <v>293.464454</v>
      </c>
      <c r="D204" s="129">
        <v>365.532316</v>
      </c>
      <c r="E204" s="129">
        <v>539.03391</v>
      </c>
      <c r="F204" s="129">
        <v>225.844224</v>
      </c>
      <c r="G204" s="129">
        <v>248.850901</v>
      </c>
      <c r="H204" s="129">
        <v>254.39460799999998</v>
      </c>
      <c r="I204" s="129">
        <v>264.857665</v>
      </c>
      <c r="J204" s="129">
        <v>248.958698</v>
      </c>
      <c r="K204" s="129">
        <v>148.796032</v>
      </c>
      <c r="L204" s="129">
        <v>206.528711</v>
      </c>
      <c r="M204" s="129">
        <v>339.92935</v>
      </c>
      <c r="N204" s="129">
        <v>342.51698999999996</v>
      </c>
      <c r="O204" s="129">
        <v>257.50249099999996</v>
      </c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</row>
    <row r="205" spans="1:15" ht="9" customHeight="1">
      <c r="A205" s="86"/>
      <c r="B205" s="80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</row>
    <row r="206" spans="1:15" ht="12.75">
      <c r="A206" s="93" t="s">
        <v>17</v>
      </c>
      <c r="B206" s="93" t="s">
        <v>18</v>
      </c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3"/>
      <c r="N206" s="93"/>
      <c r="O206" s="93"/>
    </row>
    <row r="207" spans="1:15" ht="12.75">
      <c r="A207" s="95" t="s">
        <v>32</v>
      </c>
      <c r="B207" s="95" t="s">
        <v>56</v>
      </c>
      <c r="C207" s="95"/>
      <c r="D207" s="95"/>
      <c r="E207" s="95"/>
      <c r="F207" s="95"/>
      <c r="G207" s="97"/>
      <c r="H207" s="97"/>
      <c r="I207" s="97"/>
      <c r="J207" s="95"/>
      <c r="K207" s="95"/>
      <c r="L207" s="95"/>
      <c r="M207" s="97"/>
      <c r="N207" s="97"/>
      <c r="O207" s="97"/>
    </row>
    <row r="208" spans="1:15" ht="12.75">
      <c r="A208" s="97" t="s">
        <v>33</v>
      </c>
      <c r="B208" s="97" t="s">
        <v>57</v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7"/>
      <c r="N208" s="97"/>
      <c r="O208" s="97"/>
    </row>
    <row r="210" spans="4:15" ht="12.75"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</row>
    <row r="211" ht="12.75">
      <c r="D211" s="134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4" r:id="rId1"/>
  <rowBreaks count="1" manualBreakCount="1">
    <brk id="20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11"/>
  <sheetViews>
    <sheetView showGridLines="0" view="pageBreakPreview" zoomScale="85" zoomScaleSheetLayoutView="85" zoomScalePageLayoutView="0" workbookViewId="0" topLeftCell="A1">
      <pane xSplit="2" ySplit="5" topLeftCell="C19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98" sqref="H198"/>
    </sheetView>
  </sheetViews>
  <sheetFormatPr defaultColWidth="11.421875" defaultRowHeight="12.75"/>
  <cols>
    <col min="1" max="1" width="12.00390625" style="141" customWidth="1"/>
    <col min="2" max="2" width="11.421875" style="141" customWidth="1"/>
    <col min="3" max="3" width="20.00390625" style="141" customWidth="1"/>
    <col min="4" max="8" width="23.28125" style="141" customWidth="1"/>
    <col min="9" max="12" width="20.00390625" style="141" customWidth="1"/>
    <col min="13" max="13" width="20.00390625" style="97" customWidth="1"/>
    <col min="14" max="14" width="18.8515625" style="97" customWidth="1"/>
    <col min="15" max="15" width="20.421875" style="97" customWidth="1"/>
    <col min="16" max="16384" width="11.421875" style="113" customWidth="1"/>
  </cols>
  <sheetData>
    <row r="1" spans="1:15" s="135" customFormat="1" ht="19.5">
      <c r="A1" s="184" t="s">
        <v>53</v>
      </c>
      <c r="B1" s="184"/>
      <c r="C1" s="184"/>
      <c r="D1" s="184"/>
      <c r="E1" s="184"/>
      <c r="F1" s="184"/>
      <c r="G1" s="184"/>
      <c r="H1" s="184"/>
      <c r="I1" s="184"/>
      <c r="J1" s="184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5"/>
      <c r="L2" s="185"/>
      <c r="N2" s="185" t="s">
        <v>54</v>
      </c>
      <c r="O2" s="185"/>
    </row>
    <row r="3" spans="1:12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</row>
    <row r="4" spans="1:15" ht="14.25" customHeight="1">
      <c r="A4" s="179" t="s">
        <v>26</v>
      </c>
      <c r="B4" s="179"/>
      <c r="C4" s="179" t="s">
        <v>55</v>
      </c>
      <c r="D4" s="182" t="s">
        <v>37</v>
      </c>
      <c r="E4" s="182" t="s">
        <v>38</v>
      </c>
      <c r="F4" s="182" t="s">
        <v>39</v>
      </c>
      <c r="G4" s="182" t="s">
        <v>40</v>
      </c>
      <c r="H4" s="182" t="s">
        <v>41</v>
      </c>
      <c r="I4" s="182" t="s">
        <v>42</v>
      </c>
      <c r="J4" s="182" t="s">
        <v>43</v>
      </c>
      <c r="K4" s="182" t="s">
        <v>44</v>
      </c>
      <c r="L4" s="182" t="s">
        <v>45</v>
      </c>
      <c r="M4" s="182" t="s">
        <v>46</v>
      </c>
      <c r="N4" s="182" t="s">
        <v>47</v>
      </c>
      <c r="O4" s="182" t="s">
        <v>48</v>
      </c>
    </row>
    <row r="5" spans="1:15" ht="57" customHeight="1">
      <c r="A5" s="180"/>
      <c r="B5" s="180"/>
      <c r="C5" s="180"/>
      <c r="D5" s="183"/>
      <c r="E5" s="183"/>
      <c r="F5" s="183"/>
      <c r="G5" s="183"/>
      <c r="H5" s="183"/>
      <c r="I5" s="183"/>
      <c r="J5" s="183"/>
      <c r="K5" s="183" t="s">
        <v>52</v>
      </c>
      <c r="L5" s="183"/>
      <c r="M5" s="183"/>
      <c r="N5" s="183"/>
      <c r="O5" s="183"/>
    </row>
    <row r="6" spans="1:12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28" s="159" customFormat="1" ht="14.25">
      <c r="A7" s="69">
        <v>2001</v>
      </c>
      <c r="B7" s="69"/>
      <c r="C7" s="122">
        <v>67.54788395855007</v>
      </c>
      <c r="D7" s="122">
        <v>63.85661708408227</v>
      </c>
      <c r="E7" s="122">
        <v>76.32091942439168</v>
      </c>
      <c r="F7" s="122">
        <v>87.98501490747141</v>
      </c>
      <c r="G7" s="122">
        <v>72.49082403944773</v>
      </c>
      <c r="H7" s="122">
        <v>73.86995113929824</v>
      </c>
      <c r="I7" s="122">
        <v>70.38306351370984</v>
      </c>
      <c r="J7" s="122">
        <v>53.36956946934691</v>
      </c>
      <c r="K7" s="122">
        <v>72.87109351719101</v>
      </c>
      <c r="L7" s="122">
        <v>83.8333016434167</v>
      </c>
      <c r="M7" s="122">
        <v>72.68713988358463</v>
      </c>
      <c r="N7" s="122">
        <v>58.99637923929771</v>
      </c>
      <c r="O7" s="122">
        <v>77.84651668642373</v>
      </c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</row>
    <row r="8" spans="1:28" s="159" customFormat="1" ht="14.25">
      <c r="A8" s="69">
        <v>2002</v>
      </c>
      <c r="B8" s="69"/>
      <c r="C8" s="122">
        <v>69.87062223921004</v>
      </c>
      <c r="D8" s="122">
        <v>66.070017596363</v>
      </c>
      <c r="E8" s="122">
        <v>79.42742451149006</v>
      </c>
      <c r="F8" s="122">
        <v>89.57425993663065</v>
      </c>
      <c r="G8" s="122">
        <v>75.0385044362033</v>
      </c>
      <c r="H8" s="122">
        <v>75.2072355195745</v>
      </c>
      <c r="I8" s="122">
        <v>72.62481323161316</v>
      </c>
      <c r="J8" s="122">
        <v>55.07449335613109</v>
      </c>
      <c r="K8" s="122">
        <v>77.24619272384011</v>
      </c>
      <c r="L8" s="122">
        <v>86.02271770080371</v>
      </c>
      <c r="M8" s="122">
        <v>76.6729991132802</v>
      </c>
      <c r="N8" s="122">
        <v>61.27302888387043</v>
      </c>
      <c r="O8" s="122">
        <v>80.6996800580642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</row>
    <row r="9" spans="1:28" s="159" customFormat="1" ht="14.25">
      <c r="A9" s="66">
        <v>2003</v>
      </c>
      <c r="B9" s="66"/>
      <c r="C9" s="123">
        <v>73.71294998571857</v>
      </c>
      <c r="D9" s="123">
        <v>69.13846049284574</v>
      </c>
      <c r="E9" s="123">
        <v>81.7875206578554</v>
      </c>
      <c r="F9" s="123">
        <v>92.16765428063387</v>
      </c>
      <c r="G9" s="123">
        <v>80.22275827343292</v>
      </c>
      <c r="H9" s="123">
        <v>78.16235982266251</v>
      </c>
      <c r="I9" s="123">
        <v>77.00347294816329</v>
      </c>
      <c r="J9" s="123">
        <v>62.81694608485222</v>
      </c>
      <c r="K9" s="123">
        <v>81.88207944787894</v>
      </c>
      <c r="L9" s="123">
        <v>91.69613972494653</v>
      </c>
      <c r="M9" s="123">
        <v>80.47464773094227</v>
      </c>
      <c r="N9" s="123">
        <v>65.21511382035972</v>
      </c>
      <c r="O9" s="123">
        <v>83.91901149849996</v>
      </c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</row>
    <row r="10" spans="1:28" s="159" customFormat="1" ht="14.25">
      <c r="A10" s="66">
        <v>2004</v>
      </c>
      <c r="B10" s="66"/>
      <c r="C10" s="123">
        <v>79.98448882730173</v>
      </c>
      <c r="D10" s="123">
        <v>77.16953712568589</v>
      </c>
      <c r="E10" s="123">
        <v>87.72355327948848</v>
      </c>
      <c r="F10" s="123">
        <v>95.04306165927953</v>
      </c>
      <c r="G10" s="123">
        <v>86.7774810781912</v>
      </c>
      <c r="H10" s="123">
        <v>82.68081577254297</v>
      </c>
      <c r="I10" s="123">
        <v>82.12232017212601</v>
      </c>
      <c r="J10" s="123">
        <v>69.14928777320718</v>
      </c>
      <c r="K10" s="123">
        <v>86.38820761215868</v>
      </c>
      <c r="L10" s="123">
        <v>97.15266557575568</v>
      </c>
      <c r="M10" s="123">
        <v>84.71116321410001</v>
      </c>
      <c r="N10" s="123">
        <v>72.25468496887862</v>
      </c>
      <c r="O10" s="123">
        <v>86.82189323944152</v>
      </c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</row>
    <row r="11" spans="1:28" s="159" customFormat="1" ht="14.25">
      <c r="A11" s="69">
        <v>2005</v>
      </c>
      <c r="B11" s="69"/>
      <c r="C11" s="122">
        <v>87.8460048277483</v>
      </c>
      <c r="D11" s="122">
        <v>86.50120329571956</v>
      </c>
      <c r="E11" s="122">
        <v>91.81229402627862</v>
      </c>
      <c r="F11" s="122">
        <v>98.10262211198143</v>
      </c>
      <c r="G11" s="122">
        <v>92.92631812421568</v>
      </c>
      <c r="H11" s="122">
        <v>88.44184329597738</v>
      </c>
      <c r="I11" s="122">
        <v>90.7391296288597</v>
      </c>
      <c r="J11" s="122">
        <v>83.71204176903247</v>
      </c>
      <c r="K11" s="122">
        <v>90.70057471871549</v>
      </c>
      <c r="L11" s="122">
        <v>101.98375236490494</v>
      </c>
      <c r="M11" s="122">
        <v>91.32167399243781</v>
      </c>
      <c r="N11" s="122">
        <v>80.3302778504485</v>
      </c>
      <c r="O11" s="122">
        <v>91.251526054083</v>
      </c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</row>
    <row r="12" spans="1:28" s="159" customFormat="1" ht="14.25">
      <c r="A12" s="69">
        <v>2006</v>
      </c>
      <c r="B12" s="69"/>
      <c r="C12" s="122">
        <v>94.90475890300581</v>
      </c>
      <c r="D12" s="122">
        <v>93.35594242744743</v>
      </c>
      <c r="E12" s="122">
        <v>97.98642585564947</v>
      </c>
      <c r="F12" s="122">
        <v>101.63638915117771</v>
      </c>
      <c r="G12" s="122">
        <v>100.60073912823277</v>
      </c>
      <c r="H12" s="122">
        <v>95.19638650773767</v>
      </c>
      <c r="I12" s="122">
        <v>97.17302166930689</v>
      </c>
      <c r="J12" s="122">
        <v>96.74892064289408</v>
      </c>
      <c r="K12" s="122">
        <v>95.23588407875064</v>
      </c>
      <c r="L12" s="122">
        <v>106.43048363724313</v>
      </c>
      <c r="M12" s="122">
        <v>98.19244014134858</v>
      </c>
      <c r="N12" s="122">
        <v>88.58376533552696</v>
      </c>
      <c r="O12" s="122">
        <v>96.34485319532575</v>
      </c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</row>
    <row r="13" spans="1:28" s="80" customFormat="1" ht="14.25">
      <c r="A13" s="66">
        <v>2007</v>
      </c>
      <c r="B13" s="66"/>
      <c r="C13" s="123">
        <v>106.03799753604557</v>
      </c>
      <c r="D13" s="123">
        <v>110.1508024563118</v>
      </c>
      <c r="E13" s="123">
        <v>108.68600111554561</v>
      </c>
      <c r="F13" s="123">
        <v>107.57112860631429</v>
      </c>
      <c r="G13" s="123">
        <v>107.53407586785171</v>
      </c>
      <c r="H13" s="123">
        <v>104.50310494923468</v>
      </c>
      <c r="I13" s="123">
        <v>102.07206764627828</v>
      </c>
      <c r="J13" s="123">
        <v>102.76763267438794</v>
      </c>
      <c r="K13" s="123">
        <v>99.99752114864862</v>
      </c>
      <c r="L13" s="123">
        <v>113.4164078053867</v>
      </c>
      <c r="M13" s="123">
        <v>105.95229537105803</v>
      </c>
      <c r="N13" s="123">
        <v>100.86520417091769</v>
      </c>
      <c r="O13" s="123">
        <v>102.46936446688142</v>
      </c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</row>
    <row r="14" spans="1:28" s="159" customFormat="1" ht="14.25">
      <c r="A14" s="66">
        <v>2008</v>
      </c>
      <c r="B14" s="66"/>
      <c r="C14" s="123">
        <v>127.38526693700261</v>
      </c>
      <c r="D14" s="123">
        <v>142.1924805890309</v>
      </c>
      <c r="E14" s="123">
        <v>124.5359219827878</v>
      </c>
      <c r="F14" s="123">
        <v>116.31013095078175</v>
      </c>
      <c r="G14" s="123">
        <v>121.73288659379854</v>
      </c>
      <c r="H14" s="123">
        <v>124.97934860975215</v>
      </c>
      <c r="I14" s="123">
        <v>110.54728806388191</v>
      </c>
      <c r="J14" s="123">
        <v>120.9465783300435</v>
      </c>
      <c r="K14" s="123">
        <v>105.00253593400727</v>
      </c>
      <c r="L14" s="123">
        <v>122.14601199797205</v>
      </c>
      <c r="M14" s="123">
        <v>115.71460045104011</v>
      </c>
      <c r="N14" s="123">
        <v>125.89236493540595</v>
      </c>
      <c r="O14" s="123">
        <v>114.34206133518087</v>
      </c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</row>
    <row r="15" spans="1:28" s="80" customFormat="1" ht="14.25">
      <c r="A15" s="69">
        <v>2009</v>
      </c>
      <c r="B15" s="72"/>
      <c r="C15" s="122">
        <v>133.15357400653616</v>
      </c>
      <c r="D15" s="122">
        <v>146.5736487458636</v>
      </c>
      <c r="E15" s="122">
        <v>134.9562137014012</v>
      </c>
      <c r="F15" s="122">
        <v>125.09305126402768</v>
      </c>
      <c r="G15" s="122">
        <v>120.84055534695106</v>
      </c>
      <c r="H15" s="122">
        <v>137.94191868253083</v>
      </c>
      <c r="I15" s="122">
        <v>117.88923736587503</v>
      </c>
      <c r="J15" s="122">
        <v>113.26204367816524</v>
      </c>
      <c r="K15" s="122">
        <v>110.24713068584128</v>
      </c>
      <c r="L15" s="122">
        <v>129.19085966761511</v>
      </c>
      <c r="M15" s="122">
        <v>128.5627348231255</v>
      </c>
      <c r="N15" s="122">
        <v>136.83932369296673</v>
      </c>
      <c r="O15" s="122">
        <v>124.6542993620671</v>
      </c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</row>
    <row r="16" spans="1:28" s="80" customFormat="1" ht="14.25">
      <c r="A16" s="69">
        <v>2010</v>
      </c>
      <c r="B16" s="72"/>
      <c r="C16" s="122">
        <v>139.6568245833333</v>
      </c>
      <c r="D16" s="122">
        <v>152.68853075</v>
      </c>
      <c r="E16" s="122">
        <v>147.52552066666664</v>
      </c>
      <c r="F16" s="122">
        <v>131.60709075</v>
      </c>
      <c r="G16" s="122">
        <v>129.90736141666667</v>
      </c>
      <c r="H16" s="122">
        <v>145.110379</v>
      </c>
      <c r="I16" s="122">
        <v>124.6760425</v>
      </c>
      <c r="J16" s="122">
        <v>125.70224916666668</v>
      </c>
      <c r="K16" s="122">
        <v>115.04665074999998</v>
      </c>
      <c r="L16" s="122">
        <v>124.97432308333333</v>
      </c>
      <c r="M16" s="122">
        <v>136.36213508333333</v>
      </c>
      <c r="N16" s="122">
        <v>144.56277358333335</v>
      </c>
      <c r="O16" s="122">
        <v>131.16135725</v>
      </c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</row>
    <row r="17" spans="1:28" s="80" customFormat="1" ht="14.25">
      <c r="A17" s="72"/>
      <c r="B17" s="72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</row>
    <row r="18" spans="1:28" s="80" customFormat="1" ht="14.25">
      <c r="A18" s="124">
        <v>2011</v>
      </c>
      <c r="B18" s="72"/>
      <c r="C18" s="127">
        <v>149.9069695833333</v>
      </c>
      <c r="D18" s="127">
        <v>164.9596221666667</v>
      </c>
      <c r="E18" s="127">
        <v>160.9711705</v>
      </c>
      <c r="F18" s="127">
        <v>141.56231441666668</v>
      </c>
      <c r="G18" s="127">
        <v>140.01211249999997</v>
      </c>
      <c r="H18" s="127">
        <v>154.6848216666667</v>
      </c>
      <c r="I18" s="127">
        <v>132.24319108333336</v>
      </c>
      <c r="J18" s="127">
        <v>142.4470755</v>
      </c>
      <c r="K18" s="127">
        <v>117.48674074999998</v>
      </c>
      <c r="L18" s="127">
        <v>128.51573133333332</v>
      </c>
      <c r="M18" s="127">
        <v>144.57993358333331</v>
      </c>
      <c r="N18" s="127">
        <v>153.32509275</v>
      </c>
      <c r="O18" s="127">
        <v>139.88136091666664</v>
      </c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</row>
    <row r="19" spans="1:28" s="80" customFormat="1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</row>
    <row r="20" spans="1:28" s="80" customFormat="1" ht="14.25">
      <c r="A20" s="72" t="s">
        <v>0</v>
      </c>
      <c r="B20" s="72"/>
      <c r="C20" s="126">
        <v>144.766789</v>
      </c>
      <c r="D20" s="126">
        <v>158.972996</v>
      </c>
      <c r="E20" s="126">
        <v>158.05082299999998</v>
      </c>
      <c r="F20" s="126">
        <v>136.63822199999998</v>
      </c>
      <c r="G20" s="126">
        <v>135.16818899999998</v>
      </c>
      <c r="H20" s="126">
        <v>150.321554</v>
      </c>
      <c r="I20" s="126">
        <v>129.121025</v>
      </c>
      <c r="J20" s="126">
        <v>132.427321</v>
      </c>
      <c r="K20" s="126">
        <v>116.986464</v>
      </c>
      <c r="L20" s="126">
        <v>125.537826</v>
      </c>
      <c r="M20" s="126">
        <v>137.95968299999998</v>
      </c>
      <c r="N20" s="126">
        <v>149.181995</v>
      </c>
      <c r="O20" s="126">
        <v>136.005108</v>
      </c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</row>
    <row r="21" spans="1:28" s="80" customFormat="1" ht="14.25">
      <c r="A21" s="72" t="s">
        <v>1</v>
      </c>
      <c r="B21" s="72"/>
      <c r="C21" s="126">
        <v>145.824512</v>
      </c>
      <c r="D21" s="126">
        <v>160.19563</v>
      </c>
      <c r="E21" s="126">
        <v>159.105111</v>
      </c>
      <c r="F21" s="126">
        <v>137.14099</v>
      </c>
      <c r="G21" s="126">
        <v>135.723582</v>
      </c>
      <c r="H21" s="126">
        <v>150.85070399999998</v>
      </c>
      <c r="I21" s="126">
        <v>129.870919</v>
      </c>
      <c r="J21" s="126">
        <v>133.482335</v>
      </c>
      <c r="K21" s="126">
        <v>117.03112399999999</v>
      </c>
      <c r="L21" s="126">
        <v>125.70177699999999</v>
      </c>
      <c r="M21" s="126">
        <v>143.86771</v>
      </c>
      <c r="N21" s="126">
        <v>149.956455</v>
      </c>
      <c r="O21" s="126">
        <v>136.907188</v>
      </c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</row>
    <row r="22" spans="1:28" s="80" customFormat="1" ht="14.25">
      <c r="A22" s="73" t="s">
        <v>2</v>
      </c>
      <c r="B22" s="73"/>
      <c r="C22" s="128">
        <v>146.581696</v>
      </c>
      <c r="D22" s="128">
        <v>160.419121</v>
      </c>
      <c r="E22" s="128">
        <v>159.245715</v>
      </c>
      <c r="F22" s="128">
        <v>137.879186</v>
      </c>
      <c r="G22" s="128">
        <v>136.974368</v>
      </c>
      <c r="H22" s="128">
        <v>151.941814</v>
      </c>
      <c r="I22" s="128">
        <v>130.658535</v>
      </c>
      <c r="J22" s="128">
        <v>137.986551</v>
      </c>
      <c r="K22" s="128">
        <v>116.419525</v>
      </c>
      <c r="L22" s="128">
        <v>125.688159</v>
      </c>
      <c r="M22" s="128">
        <v>144.081494</v>
      </c>
      <c r="N22" s="128">
        <v>150.35089399999998</v>
      </c>
      <c r="O22" s="128">
        <v>137.726957</v>
      </c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</row>
    <row r="23" spans="1:28" s="80" customFormat="1" ht="14.25">
      <c r="A23" s="73" t="s">
        <v>3</v>
      </c>
      <c r="B23" s="73"/>
      <c r="C23" s="128">
        <v>147.356592</v>
      </c>
      <c r="D23" s="128">
        <v>160.817912</v>
      </c>
      <c r="E23" s="128">
        <v>159.911336</v>
      </c>
      <c r="F23" s="128">
        <v>138.37704499999998</v>
      </c>
      <c r="G23" s="128">
        <v>137.896465</v>
      </c>
      <c r="H23" s="128">
        <v>152.91367</v>
      </c>
      <c r="I23" s="128">
        <v>130.69519599999998</v>
      </c>
      <c r="J23" s="128">
        <v>143.146268</v>
      </c>
      <c r="K23" s="128">
        <v>116.68057499999999</v>
      </c>
      <c r="L23" s="128">
        <v>125.67371</v>
      </c>
      <c r="M23" s="128">
        <v>144.29701699999998</v>
      </c>
      <c r="N23" s="128">
        <v>150.565259</v>
      </c>
      <c r="O23" s="128">
        <v>138.39063299999998</v>
      </c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</row>
    <row r="24" spans="1:28" s="80" customFormat="1" ht="14.25">
      <c r="A24" s="72" t="s">
        <v>4</v>
      </c>
      <c r="B24" s="72"/>
      <c r="C24" s="126">
        <v>148.941995</v>
      </c>
      <c r="D24" s="126">
        <v>163.151973</v>
      </c>
      <c r="E24" s="126">
        <v>160.465303</v>
      </c>
      <c r="F24" s="126">
        <v>139.411035</v>
      </c>
      <c r="G24" s="126">
        <v>139.08350099999998</v>
      </c>
      <c r="H24" s="126">
        <v>153.544521</v>
      </c>
      <c r="I24" s="126">
        <v>131.344069</v>
      </c>
      <c r="J24" s="126">
        <v>146.048307</v>
      </c>
      <c r="K24" s="126">
        <v>116.965891</v>
      </c>
      <c r="L24" s="126">
        <v>125.92153099999999</v>
      </c>
      <c r="M24" s="126">
        <v>144.83664299999998</v>
      </c>
      <c r="N24" s="126">
        <v>152.520283</v>
      </c>
      <c r="O24" s="126">
        <v>139.403344</v>
      </c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</row>
    <row r="25" spans="1:28" s="80" customFormat="1" ht="14.25">
      <c r="A25" s="72" t="s">
        <v>5</v>
      </c>
      <c r="B25" s="72"/>
      <c r="C25" s="126">
        <v>150.246557</v>
      </c>
      <c r="D25" s="126">
        <v>166.005141</v>
      </c>
      <c r="E25" s="126">
        <v>161.067008</v>
      </c>
      <c r="F25" s="126">
        <v>140.923041</v>
      </c>
      <c r="G25" s="126">
        <v>140.120913</v>
      </c>
      <c r="H25" s="126">
        <v>154.46185</v>
      </c>
      <c r="I25" s="126">
        <v>132.277555</v>
      </c>
      <c r="J25" s="126">
        <v>144.106104</v>
      </c>
      <c r="K25" s="126">
        <v>117.251556</v>
      </c>
      <c r="L25" s="126">
        <v>126.125697</v>
      </c>
      <c r="M25" s="126">
        <v>144.924929</v>
      </c>
      <c r="N25" s="126">
        <v>153.30427</v>
      </c>
      <c r="O25" s="126">
        <v>140.075975</v>
      </c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</row>
    <row r="26" spans="1:28" s="80" customFormat="1" ht="14.25">
      <c r="A26" s="73" t="s">
        <v>6</v>
      </c>
      <c r="B26" s="73"/>
      <c r="C26" s="128">
        <v>150.56568199999998</v>
      </c>
      <c r="D26" s="128">
        <v>165.700819</v>
      </c>
      <c r="E26" s="128">
        <v>160.95215</v>
      </c>
      <c r="F26" s="128">
        <v>142.056803</v>
      </c>
      <c r="G26" s="128">
        <v>141.012039</v>
      </c>
      <c r="H26" s="128">
        <v>154.757985</v>
      </c>
      <c r="I26" s="128">
        <v>132.24913899999999</v>
      </c>
      <c r="J26" s="128">
        <v>145.77566199999998</v>
      </c>
      <c r="K26" s="128">
        <v>117.547264</v>
      </c>
      <c r="L26" s="128">
        <v>126.509441</v>
      </c>
      <c r="M26" s="128">
        <v>145.14812999999998</v>
      </c>
      <c r="N26" s="128">
        <v>153.905427</v>
      </c>
      <c r="O26" s="128">
        <v>140.53002899999998</v>
      </c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</row>
    <row r="27" spans="1:28" s="80" customFormat="1" ht="14.25">
      <c r="A27" s="73" t="s">
        <v>7</v>
      </c>
      <c r="B27" s="73"/>
      <c r="C27" s="128">
        <v>151.262928</v>
      </c>
      <c r="D27" s="128">
        <v>167.074151</v>
      </c>
      <c r="E27" s="128">
        <v>161.16726599999998</v>
      </c>
      <c r="F27" s="128">
        <v>142.78883199999999</v>
      </c>
      <c r="G27" s="128">
        <v>141.45029</v>
      </c>
      <c r="H27" s="128">
        <v>155.44564499999998</v>
      </c>
      <c r="I27" s="128">
        <v>132.73029599999998</v>
      </c>
      <c r="J27" s="128">
        <v>145.63073599999998</v>
      </c>
      <c r="K27" s="128">
        <v>117.43624799999999</v>
      </c>
      <c r="L27" s="128">
        <v>126.693237</v>
      </c>
      <c r="M27" s="128">
        <v>145.429586</v>
      </c>
      <c r="N27" s="128">
        <v>154.319511</v>
      </c>
      <c r="O27" s="128">
        <v>140.774305</v>
      </c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</row>
    <row r="28" spans="1:28" s="80" customFormat="1" ht="14.25">
      <c r="A28" s="72" t="s">
        <v>8</v>
      </c>
      <c r="B28" s="72"/>
      <c r="C28" s="126">
        <v>151.483429</v>
      </c>
      <c r="D28" s="126">
        <v>166.44498</v>
      </c>
      <c r="E28" s="126">
        <v>161.374581</v>
      </c>
      <c r="F28" s="126">
        <v>143.94959</v>
      </c>
      <c r="G28" s="126">
        <v>142.511712</v>
      </c>
      <c r="H28" s="126">
        <v>156.057085</v>
      </c>
      <c r="I28" s="126">
        <v>133.399924</v>
      </c>
      <c r="J28" s="126">
        <v>145.97931499999999</v>
      </c>
      <c r="K28" s="126">
        <v>117.83088699999999</v>
      </c>
      <c r="L28" s="126">
        <v>126.74129699999999</v>
      </c>
      <c r="M28" s="126">
        <v>145.76614899999998</v>
      </c>
      <c r="N28" s="126">
        <v>155.21462</v>
      </c>
      <c r="O28" s="126">
        <v>141.24772199999998</v>
      </c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</row>
    <row r="29" spans="1:28" s="80" customFormat="1" ht="14.25">
      <c r="A29" s="72" t="s">
        <v>9</v>
      </c>
      <c r="B29" s="72"/>
      <c r="C29" s="126">
        <v>151.930076</v>
      </c>
      <c r="D29" s="126">
        <v>166.525865</v>
      </c>
      <c r="E29" s="126">
        <v>162.883287</v>
      </c>
      <c r="F29" s="126">
        <v>145.375369</v>
      </c>
      <c r="G29" s="126">
        <v>143.121199</v>
      </c>
      <c r="H29" s="126">
        <v>157.947439</v>
      </c>
      <c r="I29" s="126">
        <v>134.496591</v>
      </c>
      <c r="J29" s="126">
        <v>144.375824</v>
      </c>
      <c r="K29" s="126">
        <v>118.111805</v>
      </c>
      <c r="L29" s="126">
        <v>126.68418</v>
      </c>
      <c r="M29" s="126">
        <v>146.014601</v>
      </c>
      <c r="N29" s="126">
        <v>156.278983</v>
      </c>
      <c r="O29" s="126">
        <v>141.940699</v>
      </c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</row>
    <row r="30" spans="1:28" s="80" customFormat="1" ht="14.25">
      <c r="A30" s="73" t="s">
        <v>10</v>
      </c>
      <c r="B30" s="73"/>
      <c r="C30" s="128">
        <v>153.860829</v>
      </c>
      <c r="D30" s="128">
        <v>171.346134</v>
      </c>
      <c r="E30" s="128">
        <v>163.254163</v>
      </c>
      <c r="F30" s="128">
        <v>146.454821</v>
      </c>
      <c r="G30" s="128">
        <v>143.234325</v>
      </c>
      <c r="H30" s="128">
        <v>158.633784</v>
      </c>
      <c r="I30" s="128">
        <v>134.938296</v>
      </c>
      <c r="J30" s="128">
        <v>145.462458</v>
      </c>
      <c r="K30" s="128">
        <v>118.507473</v>
      </c>
      <c r="L30" s="128">
        <v>125.403977</v>
      </c>
      <c r="M30" s="128">
        <v>146.245037</v>
      </c>
      <c r="N30" s="128">
        <v>156.741486</v>
      </c>
      <c r="O30" s="128">
        <v>142.557077</v>
      </c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</row>
    <row r="31" spans="1:28" s="80" customFormat="1" ht="14.25">
      <c r="A31" s="73" t="s">
        <v>11</v>
      </c>
      <c r="B31" s="73"/>
      <c r="C31" s="128">
        <v>156.06255</v>
      </c>
      <c r="D31" s="128">
        <v>172.86074399999998</v>
      </c>
      <c r="E31" s="128">
        <v>164.177303</v>
      </c>
      <c r="F31" s="128">
        <v>147.752839</v>
      </c>
      <c r="G31" s="128">
        <v>143.84876699999998</v>
      </c>
      <c r="H31" s="128">
        <v>159.34180899999998</v>
      </c>
      <c r="I31" s="128">
        <v>135.13674799999998</v>
      </c>
      <c r="J31" s="128">
        <v>144.94402499999998</v>
      </c>
      <c r="K31" s="128">
        <v>119.072077</v>
      </c>
      <c r="L31" s="128">
        <v>155.50794399999998</v>
      </c>
      <c r="M31" s="128">
        <v>146.38822399999998</v>
      </c>
      <c r="N31" s="128">
        <v>157.56193</v>
      </c>
      <c r="O31" s="128">
        <v>143.017294</v>
      </c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</row>
    <row r="32" spans="1:28" s="80" customFormat="1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</row>
    <row r="33" spans="1:28" s="80" customFormat="1" ht="14.25">
      <c r="A33" s="124">
        <v>2012</v>
      </c>
      <c r="B33" s="72"/>
      <c r="C33" s="127">
        <v>159.88984408333332</v>
      </c>
      <c r="D33" s="127">
        <v>177.39678608333335</v>
      </c>
      <c r="E33" s="127">
        <v>167.84143275</v>
      </c>
      <c r="F33" s="127">
        <v>152.64800016666666</v>
      </c>
      <c r="G33" s="127">
        <v>145.89211558333332</v>
      </c>
      <c r="H33" s="127">
        <v>163.582739</v>
      </c>
      <c r="I33" s="127">
        <v>140.04295283333332</v>
      </c>
      <c r="J33" s="127">
        <v>156.26062933333336</v>
      </c>
      <c r="K33" s="127">
        <v>121.70963616666667</v>
      </c>
      <c r="L33" s="127">
        <v>131.511385</v>
      </c>
      <c r="M33" s="127">
        <v>153.48916966666664</v>
      </c>
      <c r="N33" s="127">
        <v>164.27872575</v>
      </c>
      <c r="O33" s="127">
        <v>148.47525574999997</v>
      </c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</row>
    <row r="34" spans="1:28" s="80" customFormat="1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</row>
    <row r="35" spans="1:28" s="80" customFormat="1" ht="14.25">
      <c r="A35" s="72" t="s">
        <v>0</v>
      </c>
      <c r="B35" s="72"/>
      <c r="C35" s="126">
        <v>155.738849</v>
      </c>
      <c r="D35" s="126">
        <v>173.14873699999998</v>
      </c>
      <c r="E35" s="126">
        <v>164.828551</v>
      </c>
      <c r="F35" s="126">
        <v>148.678903</v>
      </c>
      <c r="G35" s="126">
        <v>146.826622</v>
      </c>
      <c r="H35" s="126">
        <v>159.658648</v>
      </c>
      <c r="I35" s="126">
        <v>135.634202</v>
      </c>
      <c r="J35" s="126">
        <v>147.74724999999998</v>
      </c>
      <c r="K35" s="126">
        <v>119.615285</v>
      </c>
      <c r="L35" s="126">
        <v>127.989312</v>
      </c>
      <c r="M35" s="126">
        <v>146.6723</v>
      </c>
      <c r="N35" s="126">
        <v>158.80862299999998</v>
      </c>
      <c r="O35" s="126">
        <v>144.037936</v>
      </c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</row>
    <row r="36" spans="1:28" s="80" customFormat="1" ht="14.25">
      <c r="A36" s="72" t="s">
        <v>1</v>
      </c>
      <c r="B36" s="72"/>
      <c r="C36" s="126">
        <v>157.958994</v>
      </c>
      <c r="D36" s="126">
        <v>177.194483</v>
      </c>
      <c r="E36" s="126">
        <v>165.19724599999998</v>
      </c>
      <c r="F36" s="126">
        <v>149.499105</v>
      </c>
      <c r="G36" s="126">
        <v>146.845763</v>
      </c>
      <c r="H36" s="126">
        <v>160.662578</v>
      </c>
      <c r="I36" s="126">
        <v>136.362886</v>
      </c>
      <c r="J36" s="126">
        <v>150.705581</v>
      </c>
      <c r="K36" s="126">
        <v>119.929721</v>
      </c>
      <c r="L36" s="126">
        <v>127.838146</v>
      </c>
      <c r="M36" s="126">
        <v>152.929754</v>
      </c>
      <c r="N36" s="126">
        <v>160.076086</v>
      </c>
      <c r="O36" s="126">
        <v>145.070371</v>
      </c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</row>
    <row r="37" spans="1:28" s="80" customFormat="1" ht="14.25">
      <c r="A37" s="73" t="s">
        <v>2</v>
      </c>
      <c r="B37" s="73"/>
      <c r="C37" s="128">
        <v>158.565754</v>
      </c>
      <c r="D37" s="128">
        <v>177.082414</v>
      </c>
      <c r="E37" s="128">
        <v>165.710924</v>
      </c>
      <c r="F37" s="128">
        <v>150.079086</v>
      </c>
      <c r="G37" s="128">
        <v>146.99073099999998</v>
      </c>
      <c r="H37" s="128">
        <v>161.337996</v>
      </c>
      <c r="I37" s="128">
        <v>136.751327</v>
      </c>
      <c r="J37" s="128">
        <v>154.4303</v>
      </c>
      <c r="K37" s="128">
        <v>120.166973</v>
      </c>
      <c r="L37" s="128">
        <v>130.40336299999998</v>
      </c>
      <c r="M37" s="128">
        <v>153.16745799999998</v>
      </c>
      <c r="N37" s="128">
        <v>160.65723699999998</v>
      </c>
      <c r="O37" s="128">
        <v>145.99838</v>
      </c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</row>
    <row r="38" spans="1:28" s="80" customFormat="1" ht="14.25">
      <c r="A38" s="73" t="s">
        <v>3</v>
      </c>
      <c r="B38" s="73"/>
      <c r="C38" s="128">
        <v>160.371691</v>
      </c>
      <c r="D38" s="128">
        <v>180.236447</v>
      </c>
      <c r="E38" s="128">
        <v>166.357291</v>
      </c>
      <c r="F38" s="128">
        <v>150.807533</v>
      </c>
      <c r="G38" s="128">
        <v>147.646217</v>
      </c>
      <c r="H38" s="128">
        <v>162.077698</v>
      </c>
      <c r="I38" s="128">
        <v>138.98313</v>
      </c>
      <c r="J38" s="128">
        <v>159.342217</v>
      </c>
      <c r="K38" s="128">
        <v>120.66642499999999</v>
      </c>
      <c r="L38" s="128">
        <v>129.989928</v>
      </c>
      <c r="M38" s="128">
        <v>153.433551</v>
      </c>
      <c r="N38" s="128">
        <v>161.199234</v>
      </c>
      <c r="O38" s="128">
        <v>146.69329399999998</v>
      </c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</row>
    <row r="39" spans="1:28" s="80" customFormat="1" ht="14.25">
      <c r="A39" s="72" t="s">
        <v>4</v>
      </c>
      <c r="B39" s="72"/>
      <c r="C39" s="126">
        <v>159.940607</v>
      </c>
      <c r="D39" s="126">
        <v>178.286325</v>
      </c>
      <c r="E39" s="126">
        <v>166.758205</v>
      </c>
      <c r="F39" s="126">
        <v>151.283843</v>
      </c>
      <c r="G39" s="126">
        <v>147.38225599999998</v>
      </c>
      <c r="H39" s="126">
        <v>162.69673</v>
      </c>
      <c r="I39" s="126">
        <v>139.257139</v>
      </c>
      <c r="J39" s="126">
        <v>157.04964999999999</v>
      </c>
      <c r="K39" s="126">
        <v>120.88581599999999</v>
      </c>
      <c r="L39" s="126">
        <v>130.38729999999998</v>
      </c>
      <c r="M39" s="126">
        <v>153.672267</v>
      </c>
      <c r="N39" s="126">
        <v>163.409351</v>
      </c>
      <c r="O39" s="126">
        <v>147.336633</v>
      </c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</row>
    <row r="40" spans="1:28" s="80" customFormat="1" ht="14.25">
      <c r="A40" s="72" t="s">
        <v>5</v>
      </c>
      <c r="B40" s="72"/>
      <c r="C40" s="126">
        <v>159.13440699999998</v>
      </c>
      <c r="D40" s="126">
        <v>176.801112</v>
      </c>
      <c r="E40" s="126">
        <v>167.33980499999998</v>
      </c>
      <c r="F40" s="126">
        <v>152.051707</v>
      </c>
      <c r="G40" s="126">
        <v>144.141496</v>
      </c>
      <c r="H40" s="126">
        <v>163.124322</v>
      </c>
      <c r="I40" s="126">
        <v>139.861287</v>
      </c>
      <c r="J40" s="126">
        <v>154.254762</v>
      </c>
      <c r="K40" s="126">
        <v>121.50553599999999</v>
      </c>
      <c r="L40" s="126">
        <v>128.583464</v>
      </c>
      <c r="M40" s="126">
        <v>153.911812</v>
      </c>
      <c r="N40" s="126">
        <v>164.20731899999998</v>
      </c>
      <c r="O40" s="126">
        <v>147.995216</v>
      </c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</row>
    <row r="41" spans="1:28" s="80" customFormat="1" ht="15.75" customHeight="1">
      <c r="A41" s="73" t="s">
        <v>6</v>
      </c>
      <c r="B41" s="73"/>
      <c r="C41" s="128">
        <v>159.113041</v>
      </c>
      <c r="D41" s="128">
        <v>176.108197</v>
      </c>
      <c r="E41" s="128">
        <v>167.79888</v>
      </c>
      <c r="F41" s="128">
        <v>152.551957</v>
      </c>
      <c r="G41" s="128">
        <v>142.844674</v>
      </c>
      <c r="H41" s="128">
        <v>163.888435</v>
      </c>
      <c r="I41" s="128">
        <v>140.803063</v>
      </c>
      <c r="J41" s="128">
        <v>153.750071</v>
      </c>
      <c r="K41" s="128">
        <v>121.897998</v>
      </c>
      <c r="L41" s="128">
        <v>130.460119</v>
      </c>
      <c r="M41" s="128">
        <v>154.212106</v>
      </c>
      <c r="N41" s="128">
        <v>164.899846</v>
      </c>
      <c r="O41" s="128">
        <v>148.659888</v>
      </c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</row>
    <row r="42" spans="1:28" s="80" customFormat="1" ht="15.75" customHeight="1">
      <c r="A42" s="73" t="s">
        <v>7</v>
      </c>
      <c r="B42" s="73"/>
      <c r="C42" s="128">
        <v>159.55540299999998</v>
      </c>
      <c r="D42" s="128">
        <v>175.425041</v>
      </c>
      <c r="E42" s="128">
        <v>168.155023</v>
      </c>
      <c r="F42" s="128">
        <v>153.11764399999998</v>
      </c>
      <c r="G42" s="128">
        <v>143.996241</v>
      </c>
      <c r="H42" s="128">
        <v>164.439205</v>
      </c>
      <c r="I42" s="128">
        <v>141.436964</v>
      </c>
      <c r="J42" s="128">
        <v>158.151802</v>
      </c>
      <c r="K42" s="128">
        <v>122.466465</v>
      </c>
      <c r="L42" s="128">
        <v>130.45949299999998</v>
      </c>
      <c r="M42" s="128">
        <v>154.48849199999998</v>
      </c>
      <c r="N42" s="128">
        <v>165.604082</v>
      </c>
      <c r="O42" s="128">
        <v>149.307054</v>
      </c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</row>
    <row r="43" spans="1:28" s="80" customFormat="1" ht="15.75" customHeight="1">
      <c r="A43" s="72" t="s">
        <v>8</v>
      </c>
      <c r="B43" s="72"/>
      <c r="C43" s="126">
        <v>159.984978</v>
      </c>
      <c r="D43" s="126">
        <v>175.30253</v>
      </c>
      <c r="E43" s="126">
        <v>168.840785</v>
      </c>
      <c r="F43" s="126">
        <v>154.013541</v>
      </c>
      <c r="G43" s="126">
        <v>145.045029</v>
      </c>
      <c r="H43" s="126">
        <v>164.900155</v>
      </c>
      <c r="I43" s="126">
        <v>142.093263</v>
      </c>
      <c r="J43" s="126">
        <v>160.915948</v>
      </c>
      <c r="K43" s="126">
        <v>122.866604</v>
      </c>
      <c r="L43" s="126">
        <v>127.568264</v>
      </c>
      <c r="M43" s="126">
        <v>154.485563</v>
      </c>
      <c r="N43" s="126">
        <v>166.486932</v>
      </c>
      <c r="O43" s="126">
        <v>150.332179</v>
      </c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</row>
    <row r="44" spans="1:28" s="80" customFormat="1" ht="15.75" customHeight="1">
      <c r="A44" s="72" t="s">
        <v>9</v>
      </c>
      <c r="B44" s="72"/>
      <c r="C44" s="126">
        <v>160.861645</v>
      </c>
      <c r="D44" s="126">
        <v>176.023802</v>
      </c>
      <c r="E44" s="126">
        <v>170.217213</v>
      </c>
      <c r="F44" s="126">
        <v>155.38362</v>
      </c>
      <c r="G44" s="126">
        <v>145.595798</v>
      </c>
      <c r="H44" s="126">
        <v>165.828963</v>
      </c>
      <c r="I44" s="126">
        <v>142.590182</v>
      </c>
      <c r="J44" s="126">
        <v>161.904234</v>
      </c>
      <c r="K44" s="126">
        <v>123.223575</v>
      </c>
      <c r="L44" s="126">
        <v>129.917855</v>
      </c>
      <c r="M44" s="126">
        <v>154.702874</v>
      </c>
      <c r="N44" s="126">
        <v>167.669526</v>
      </c>
      <c r="O44" s="126">
        <v>151.245716</v>
      </c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</row>
    <row r="45" spans="1:28" s="80" customFormat="1" ht="15.75" customHeight="1">
      <c r="A45" s="73" t="s">
        <v>10</v>
      </c>
      <c r="B45" s="128"/>
      <c r="C45" s="128">
        <v>162.321426</v>
      </c>
      <c r="D45" s="128">
        <v>179.456867</v>
      </c>
      <c r="E45" s="128">
        <v>170.850511</v>
      </c>
      <c r="F45" s="128">
        <v>156.560279</v>
      </c>
      <c r="G45" s="128">
        <v>146.554179</v>
      </c>
      <c r="H45" s="128">
        <v>166.843296</v>
      </c>
      <c r="I45" s="128">
        <v>143.250181</v>
      </c>
      <c r="J45" s="128">
        <v>158.347178</v>
      </c>
      <c r="K45" s="128">
        <v>123.56765</v>
      </c>
      <c r="L45" s="128">
        <v>130.345993</v>
      </c>
      <c r="M45" s="128">
        <v>154.944789</v>
      </c>
      <c r="N45" s="128">
        <v>168.952076</v>
      </c>
      <c r="O45" s="128">
        <v>152.273385</v>
      </c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</row>
    <row r="46" spans="1:28" s="80" customFormat="1" ht="15.75" customHeight="1">
      <c r="A46" s="73" t="s">
        <v>11</v>
      </c>
      <c r="B46" s="128"/>
      <c r="C46" s="128">
        <v>165.13133399999998</v>
      </c>
      <c r="D46" s="128">
        <v>183.69547799999998</v>
      </c>
      <c r="E46" s="128">
        <v>172.042759</v>
      </c>
      <c r="F46" s="128">
        <v>157.748784</v>
      </c>
      <c r="G46" s="128">
        <v>146.836381</v>
      </c>
      <c r="H46" s="128">
        <v>167.534842</v>
      </c>
      <c r="I46" s="128">
        <v>143.49181</v>
      </c>
      <c r="J46" s="128">
        <v>158.528559</v>
      </c>
      <c r="K46" s="128">
        <v>123.723586</v>
      </c>
      <c r="L46" s="128">
        <v>154.19338299999998</v>
      </c>
      <c r="M46" s="128">
        <v>155.24907</v>
      </c>
      <c r="N46" s="128">
        <v>169.374397</v>
      </c>
      <c r="O46" s="128">
        <v>152.753017</v>
      </c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</row>
    <row r="47" spans="1:28" s="80" customFormat="1" ht="14.25">
      <c r="A47" s="72"/>
      <c r="B47" s="7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</row>
    <row r="48" spans="1:28" s="80" customFormat="1" ht="14.25">
      <c r="A48" s="124">
        <v>2013</v>
      </c>
      <c r="B48" s="72"/>
      <c r="C48" s="127">
        <v>171.39645358333334</v>
      </c>
      <c r="D48" s="127">
        <v>194.12727016666665</v>
      </c>
      <c r="E48" s="127">
        <v>181.29330074999996</v>
      </c>
      <c r="F48" s="127">
        <v>160.90516041666663</v>
      </c>
      <c r="G48" s="127">
        <v>153.16541583333333</v>
      </c>
      <c r="H48" s="127">
        <v>171.16192758333332</v>
      </c>
      <c r="I48" s="127">
        <v>148.37247208333332</v>
      </c>
      <c r="J48" s="127">
        <v>163.84082099999998</v>
      </c>
      <c r="K48" s="127">
        <v>126.15463508333335</v>
      </c>
      <c r="L48" s="127">
        <v>145.25374158333332</v>
      </c>
      <c r="M48" s="127">
        <v>163.67536625</v>
      </c>
      <c r="N48" s="127">
        <v>175.84460099999998</v>
      </c>
      <c r="O48" s="127">
        <v>156.12724666666665</v>
      </c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</row>
    <row r="49" spans="1:28" s="80" customFormat="1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</row>
    <row r="50" spans="1:28" s="80" customFormat="1" ht="14.25">
      <c r="A50" s="72" t="s">
        <v>0</v>
      </c>
      <c r="B50" s="124"/>
      <c r="C50" s="126">
        <v>168.27657499999998</v>
      </c>
      <c r="D50" s="126">
        <v>191.210464</v>
      </c>
      <c r="E50" s="126">
        <v>173.703512</v>
      </c>
      <c r="F50" s="126">
        <v>158.47569099999998</v>
      </c>
      <c r="G50" s="126">
        <v>147.415439</v>
      </c>
      <c r="H50" s="126">
        <v>168.288277</v>
      </c>
      <c r="I50" s="126">
        <v>144.425298</v>
      </c>
      <c r="J50" s="126">
        <v>161.676188</v>
      </c>
      <c r="K50" s="126">
        <v>124.05119599999999</v>
      </c>
      <c r="L50" s="126">
        <v>150.450974</v>
      </c>
      <c r="M50" s="126">
        <v>155.492562</v>
      </c>
      <c r="N50" s="126">
        <v>171.50519799999998</v>
      </c>
      <c r="O50" s="126">
        <v>153.678438</v>
      </c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</row>
    <row r="51" spans="1:28" s="80" customFormat="1" ht="14.25">
      <c r="A51" s="72" t="s">
        <v>1</v>
      </c>
      <c r="B51" s="124"/>
      <c r="C51" s="126">
        <v>169.313511</v>
      </c>
      <c r="D51" s="126">
        <v>192.688491</v>
      </c>
      <c r="E51" s="126">
        <v>175.24013399999998</v>
      </c>
      <c r="F51" s="126">
        <v>158.94180699999998</v>
      </c>
      <c r="G51" s="126">
        <v>148.072938</v>
      </c>
      <c r="H51" s="126">
        <v>168.903389</v>
      </c>
      <c r="I51" s="126">
        <v>146.139783</v>
      </c>
      <c r="J51" s="126">
        <v>165.04577899999998</v>
      </c>
      <c r="K51" s="126">
        <v>124.305464</v>
      </c>
      <c r="L51" s="126">
        <v>141.15786</v>
      </c>
      <c r="M51" s="126">
        <v>162.983936</v>
      </c>
      <c r="N51" s="126">
        <v>172.792769</v>
      </c>
      <c r="O51" s="126">
        <v>154.229539</v>
      </c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</row>
    <row r="52" spans="1:28" s="160" customFormat="1" ht="14.25" customHeight="1">
      <c r="A52" s="73" t="s">
        <v>2</v>
      </c>
      <c r="B52" s="73"/>
      <c r="C52" s="128">
        <v>169.22</v>
      </c>
      <c r="D52" s="128">
        <v>191.77</v>
      </c>
      <c r="E52" s="128">
        <v>177.54</v>
      </c>
      <c r="F52" s="128">
        <v>159.39</v>
      </c>
      <c r="G52" s="128">
        <v>148.32</v>
      </c>
      <c r="H52" s="128">
        <v>169.23</v>
      </c>
      <c r="I52" s="128">
        <v>146.68</v>
      </c>
      <c r="J52" s="128">
        <v>165.36</v>
      </c>
      <c r="K52" s="128">
        <v>124.72</v>
      </c>
      <c r="L52" s="128">
        <v>140.76</v>
      </c>
      <c r="M52" s="128">
        <v>163.24</v>
      </c>
      <c r="N52" s="128">
        <v>173.12</v>
      </c>
      <c r="O52" s="128">
        <v>154.74</v>
      </c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</row>
    <row r="53" spans="1:28" s="160" customFormat="1" ht="14.25" customHeight="1">
      <c r="A53" s="73" t="s">
        <v>3</v>
      </c>
      <c r="B53" s="73"/>
      <c r="C53" s="128">
        <v>170.241636</v>
      </c>
      <c r="D53" s="128">
        <v>193.069738</v>
      </c>
      <c r="E53" s="128">
        <v>178.592163</v>
      </c>
      <c r="F53" s="128">
        <v>159.73114099999998</v>
      </c>
      <c r="G53" s="128">
        <v>149.82110799999998</v>
      </c>
      <c r="H53" s="128">
        <v>170.00185</v>
      </c>
      <c r="I53" s="128">
        <v>147.131522</v>
      </c>
      <c r="J53" s="128">
        <v>163.672032</v>
      </c>
      <c r="K53" s="128">
        <v>125.296916</v>
      </c>
      <c r="L53" s="128">
        <v>147.40980299999998</v>
      </c>
      <c r="M53" s="128">
        <v>163.56983499999998</v>
      </c>
      <c r="N53" s="128">
        <v>173.799435</v>
      </c>
      <c r="O53" s="128">
        <v>155.190544</v>
      </c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</row>
    <row r="54" spans="1:28" s="160" customFormat="1" ht="14.25" customHeight="1">
      <c r="A54" s="80" t="s">
        <v>4</v>
      </c>
      <c r="B54" s="80"/>
      <c r="C54" s="129">
        <v>171.575224</v>
      </c>
      <c r="D54" s="129">
        <v>195.149543</v>
      </c>
      <c r="E54" s="129">
        <v>179.830241</v>
      </c>
      <c r="F54" s="129">
        <v>160.187343</v>
      </c>
      <c r="G54" s="129">
        <v>151.622616</v>
      </c>
      <c r="H54" s="129">
        <v>170.456359</v>
      </c>
      <c r="I54" s="129">
        <v>147.601917</v>
      </c>
      <c r="J54" s="129">
        <v>163.681703</v>
      </c>
      <c r="K54" s="129">
        <v>125.594864</v>
      </c>
      <c r="L54" s="129">
        <v>153.020001</v>
      </c>
      <c r="M54" s="129">
        <v>163.831637</v>
      </c>
      <c r="N54" s="129">
        <v>174.319542</v>
      </c>
      <c r="O54" s="129">
        <v>155.556089</v>
      </c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</row>
    <row r="55" spans="1:28" s="160" customFormat="1" ht="14.25" customHeight="1">
      <c r="A55" s="80" t="s">
        <v>5</v>
      </c>
      <c r="B55" s="80"/>
      <c r="C55" s="129">
        <v>171.92414499999998</v>
      </c>
      <c r="D55" s="129">
        <v>196.329083</v>
      </c>
      <c r="E55" s="129">
        <v>180.30722899999998</v>
      </c>
      <c r="F55" s="129">
        <v>160.744114</v>
      </c>
      <c r="G55" s="129">
        <v>151.95535099999998</v>
      </c>
      <c r="H55" s="129">
        <v>170.877266</v>
      </c>
      <c r="I55" s="129">
        <v>148.389906</v>
      </c>
      <c r="J55" s="129">
        <v>164.152157</v>
      </c>
      <c r="K55" s="129">
        <v>126.090465</v>
      </c>
      <c r="L55" s="129">
        <v>145.068387</v>
      </c>
      <c r="M55" s="129">
        <v>164.159087</v>
      </c>
      <c r="N55" s="129">
        <v>175.003904</v>
      </c>
      <c r="O55" s="129">
        <v>155.985048</v>
      </c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</row>
    <row r="56" spans="1:28" s="160" customFormat="1" ht="14.25" customHeight="1">
      <c r="A56" s="73" t="s">
        <v>6</v>
      </c>
      <c r="B56" s="73"/>
      <c r="C56" s="128">
        <v>171.238149</v>
      </c>
      <c r="D56" s="128">
        <v>193.748099</v>
      </c>
      <c r="E56" s="128">
        <v>180.94825799999998</v>
      </c>
      <c r="F56" s="128">
        <v>161.270909</v>
      </c>
      <c r="G56" s="128">
        <v>151.91441899999998</v>
      </c>
      <c r="H56" s="128">
        <v>171.757366</v>
      </c>
      <c r="I56" s="128">
        <v>148.980072</v>
      </c>
      <c r="J56" s="128">
        <v>164.66862999999998</v>
      </c>
      <c r="K56" s="128">
        <v>126.45261599999999</v>
      </c>
      <c r="L56" s="128">
        <v>141.654144</v>
      </c>
      <c r="M56" s="128">
        <v>164.42179</v>
      </c>
      <c r="N56" s="128">
        <v>176.169864</v>
      </c>
      <c r="O56" s="128">
        <v>156.496284</v>
      </c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</row>
    <row r="57" spans="1:28" s="160" customFormat="1" ht="14.25" customHeight="1">
      <c r="A57" s="73" t="s">
        <v>7</v>
      </c>
      <c r="B57" s="73"/>
      <c r="C57" s="128">
        <v>172.080226</v>
      </c>
      <c r="D57" s="128">
        <v>194.537227</v>
      </c>
      <c r="E57" s="128">
        <v>182.145585</v>
      </c>
      <c r="F57" s="128">
        <v>161.590583</v>
      </c>
      <c r="G57" s="128">
        <v>153.089386</v>
      </c>
      <c r="H57" s="128">
        <v>172.043369</v>
      </c>
      <c r="I57" s="128">
        <v>149.222802</v>
      </c>
      <c r="J57" s="128">
        <v>165.88592</v>
      </c>
      <c r="K57" s="128">
        <v>126.568003</v>
      </c>
      <c r="L57" s="128">
        <v>144.757025</v>
      </c>
      <c r="M57" s="128">
        <v>164.68481</v>
      </c>
      <c r="N57" s="128">
        <v>177.390361</v>
      </c>
      <c r="O57" s="128">
        <v>156.871019</v>
      </c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</row>
    <row r="58" spans="1:28" s="160" customFormat="1" ht="13.5" customHeight="1">
      <c r="A58" s="80" t="s">
        <v>8</v>
      </c>
      <c r="B58" s="80"/>
      <c r="C58" s="129">
        <v>172.393719</v>
      </c>
      <c r="D58" s="129">
        <v>194.372989</v>
      </c>
      <c r="E58" s="129">
        <v>185.084352</v>
      </c>
      <c r="F58" s="129">
        <v>161.782498</v>
      </c>
      <c r="G58" s="129">
        <v>154.825199</v>
      </c>
      <c r="H58" s="129">
        <v>172.48182</v>
      </c>
      <c r="I58" s="129">
        <v>150.068785</v>
      </c>
      <c r="J58" s="129">
        <v>164.851517</v>
      </c>
      <c r="K58" s="129">
        <v>127.022437</v>
      </c>
      <c r="L58" s="129">
        <v>144.702972</v>
      </c>
      <c r="M58" s="129">
        <v>165.014963</v>
      </c>
      <c r="N58" s="129">
        <v>178.477887</v>
      </c>
      <c r="O58" s="129">
        <v>157.187089</v>
      </c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</row>
    <row r="59" spans="1:28" s="160" customFormat="1" ht="13.5" customHeight="1">
      <c r="A59" s="80" t="s">
        <v>9</v>
      </c>
      <c r="B59" s="80"/>
      <c r="C59" s="129">
        <v>172.381178</v>
      </c>
      <c r="D59" s="129">
        <v>193.625854</v>
      </c>
      <c r="E59" s="129">
        <v>186.88263899999998</v>
      </c>
      <c r="F59" s="129">
        <v>162.191263</v>
      </c>
      <c r="G59" s="129">
        <v>159.26141199999998</v>
      </c>
      <c r="H59" s="129">
        <v>172.80136</v>
      </c>
      <c r="I59" s="129">
        <v>150.27693399999998</v>
      </c>
      <c r="J59" s="129">
        <v>162.28524</v>
      </c>
      <c r="K59" s="129">
        <v>127.51599999999999</v>
      </c>
      <c r="L59" s="129">
        <v>142.13604999999998</v>
      </c>
      <c r="M59" s="129">
        <v>165.280764</v>
      </c>
      <c r="N59" s="129">
        <v>178.39556</v>
      </c>
      <c r="O59" s="129">
        <v>157.49956899999998</v>
      </c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</row>
    <row r="60" spans="1:28" s="160" customFormat="1" ht="14.25" customHeight="1">
      <c r="A60" s="73" t="s">
        <v>10</v>
      </c>
      <c r="B60" s="73"/>
      <c r="C60" s="128">
        <v>172.86915</v>
      </c>
      <c r="D60" s="128">
        <v>194.62397199999998</v>
      </c>
      <c r="E60" s="128">
        <v>187.551687</v>
      </c>
      <c r="F60" s="128">
        <v>162.832767</v>
      </c>
      <c r="G60" s="128">
        <v>160.454917</v>
      </c>
      <c r="H60" s="128">
        <v>173.241641</v>
      </c>
      <c r="I60" s="128">
        <v>150.64484299999998</v>
      </c>
      <c r="J60" s="128">
        <v>160.885918</v>
      </c>
      <c r="K60" s="128">
        <v>127.960605</v>
      </c>
      <c r="L60" s="128">
        <v>139.443456</v>
      </c>
      <c r="M60" s="128">
        <v>165.546504</v>
      </c>
      <c r="N60" s="128">
        <v>179.424657</v>
      </c>
      <c r="O60" s="128">
        <v>157.773656</v>
      </c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</row>
    <row r="61" spans="1:28" s="160" customFormat="1" ht="14.25" customHeight="1">
      <c r="A61" s="73" t="s">
        <v>11</v>
      </c>
      <c r="B61" s="73"/>
      <c r="C61" s="128">
        <v>175.24393</v>
      </c>
      <c r="D61" s="128">
        <v>198.401782</v>
      </c>
      <c r="E61" s="128">
        <v>187.693809</v>
      </c>
      <c r="F61" s="128">
        <v>163.723809</v>
      </c>
      <c r="G61" s="128">
        <v>161.232205</v>
      </c>
      <c r="H61" s="128">
        <v>173.860434</v>
      </c>
      <c r="I61" s="128">
        <v>150.907803</v>
      </c>
      <c r="J61" s="128">
        <v>163.924768</v>
      </c>
      <c r="K61" s="128">
        <v>128.277055</v>
      </c>
      <c r="L61" s="128">
        <v>152.484227</v>
      </c>
      <c r="M61" s="128">
        <v>165.87850699999998</v>
      </c>
      <c r="N61" s="128">
        <v>179.736035</v>
      </c>
      <c r="O61" s="128">
        <v>158.319685</v>
      </c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</row>
    <row r="62" spans="1:28" s="80" customFormat="1" ht="14.25">
      <c r="A62" s="72"/>
      <c r="B62" s="7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</row>
    <row r="63" spans="1:28" s="80" customFormat="1" ht="14.25">
      <c r="A63" s="124">
        <v>2014</v>
      </c>
      <c r="B63" s="72"/>
      <c r="C63" s="127">
        <v>181.58681033333332</v>
      </c>
      <c r="D63" s="127">
        <v>209.20767266666664</v>
      </c>
      <c r="E63" s="127">
        <v>196.87196508333332</v>
      </c>
      <c r="F63" s="127">
        <v>166.69574558333332</v>
      </c>
      <c r="G63" s="127">
        <v>164.85284375</v>
      </c>
      <c r="H63" s="127">
        <v>177.80871175000001</v>
      </c>
      <c r="I63" s="127">
        <v>158.11708541666667</v>
      </c>
      <c r="J63" s="127">
        <v>168.2413675833333</v>
      </c>
      <c r="K63" s="127">
        <v>131.41367958333333</v>
      </c>
      <c r="L63" s="127">
        <v>136.68722375000002</v>
      </c>
      <c r="M63" s="127">
        <v>180.11702541666668</v>
      </c>
      <c r="N63" s="127">
        <v>188.12227316666664</v>
      </c>
      <c r="O63" s="127">
        <v>161.60504625000002</v>
      </c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</row>
    <row r="64" spans="1:28" s="80" customFormat="1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</row>
    <row r="65" spans="1:28" s="80" customFormat="1" ht="14.25">
      <c r="A65" s="69" t="s">
        <v>0</v>
      </c>
      <c r="B65" s="124"/>
      <c r="C65" s="126">
        <v>176.493036</v>
      </c>
      <c r="D65" s="126">
        <v>201.220862</v>
      </c>
      <c r="E65" s="126">
        <v>190.855185</v>
      </c>
      <c r="F65" s="126">
        <v>164.292917</v>
      </c>
      <c r="G65" s="126">
        <v>163.387841</v>
      </c>
      <c r="H65" s="126">
        <v>175.012541</v>
      </c>
      <c r="I65" s="126">
        <v>154.124488</v>
      </c>
      <c r="J65" s="126">
        <v>166.16954</v>
      </c>
      <c r="K65" s="126">
        <v>128.737129</v>
      </c>
      <c r="L65" s="126">
        <v>139.073585</v>
      </c>
      <c r="M65" s="126">
        <v>166.442247</v>
      </c>
      <c r="N65" s="126">
        <v>181.214593</v>
      </c>
      <c r="O65" s="126">
        <v>158.879364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</row>
    <row r="66" spans="1:28" s="80" customFormat="1" ht="14.25">
      <c r="A66" s="72" t="s">
        <v>1</v>
      </c>
      <c r="B66" s="124"/>
      <c r="C66" s="126">
        <v>178.126783</v>
      </c>
      <c r="D66" s="126">
        <v>202.376026</v>
      </c>
      <c r="E66" s="126">
        <v>191.857864</v>
      </c>
      <c r="F66" s="126">
        <v>165.117197</v>
      </c>
      <c r="G66" s="126">
        <v>166.751967</v>
      </c>
      <c r="H66" s="126">
        <v>175.943939</v>
      </c>
      <c r="I66" s="126">
        <v>155.313864</v>
      </c>
      <c r="J66" s="126">
        <v>167.313439</v>
      </c>
      <c r="K66" s="126">
        <v>128.873579</v>
      </c>
      <c r="L66" s="126">
        <v>135.13847</v>
      </c>
      <c r="M66" s="126">
        <v>179.847306</v>
      </c>
      <c r="N66" s="126">
        <v>183.236004</v>
      </c>
      <c r="O66" s="126">
        <v>159.806059</v>
      </c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</row>
    <row r="67" spans="1:28" s="80" customFormat="1" ht="14.25">
      <c r="A67" s="73" t="s">
        <v>2</v>
      </c>
      <c r="B67" s="73"/>
      <c r="C67" s="128">
        <v>178.12023399999998</v>
      </c>
      <c r="D67" s="128">
        <v>201.157545</v>
      </c>
      <c r="E67" s="128">
        <v>192.529144</v>
      </c>
      <c r="F67" s="128">
        <v>165.412172</v>
      </c>
      <c r="G67" s="128">
        <v>165.87553599999998</v>
      </c>
      <c r="H67" s="128">
        <v>176.71359999999999</v>
      </c>
      <c r="I67" s="128">
        <v>156.12295</v>
      </c>
      <c r="J67" s="128">
        <v>169.36667799999998</v>
      </c>
      <c r="K67" s="128">
        <v>129.203378</v>
      </c>
      <c r="L67" s="128">
        <v>135.735357</v>
      </c>
      <c r="M67" s="128">
        <v>180.131039</v>
      </c>
      <c r="N67" s="128">
        <v>184.493965</v>
      </c>
      <c r="O67" s="128">
        <v>160.411206</v>
      </c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</row>
    <row r="68" spans="1:28" s="80" customFormat="1" ht="14.25">
      <c r="A68" s="73" t="s">
        <v>3</v>
      </c>
      <c r="B68" s="73"/>
      <c r="C68" s="128">
        <v>178.418863</v>
      </c>
      <c r="D68" s="128">
        <v>201.71435</v>
      </c>
      <c r="E68" s="128">
        <v>192.55891</v>
      </c>
      <c r="F68" s="128">
        <v>165.764413</v>
      </c>
      <c r="G68" s="128">
        <v>163.39732999999998</v>
      </c>
      <c r="H68" s="128">
        <v>176.84219199999998</v>
      </c>
      <c r="I68" s="128">
        <v>156.433497</v>
      </c>
      <c r="J68" s="128">
        <v>169.69713099999998</v>
      </c>
      <c r="K68" s="128">
        <v>130.34628</v>
      </c>
      <c r="L68" s="128">
        <v>139.444311</v>
      </c>
      <c r="M68" s="128">
        <v>180.412354</v>
      </c>
      <c r="N68" s="128">
        <v>184.80093399999998</v>
      </c>
      <c r="O68" s="128">
        <v>160.68213</v>
      </c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</row>
    <row r="69" spans="1:28" s="80" customFormat="1" ht="14.25">
      <c r="A69" s="80" t="s">
        <v>4</v>
      </c>
      <c r="C69" s="129">
        <v>179.850649</v>
      </c>
      <c r="D69" s="129">
        <v>205.337028</v>
      </c>
      <c r="E69" s="129">
        <v>192.02444799999998</v>
      </c>
      <c r="F69" s="129">
        <v>166.05846499999998</v>
      </c>
      <c r="G69" s="129">
        <v>163.677233</v>
      </c>
      <c r="H69" s="129">
        <v>177.00396999999998</v>
      </c>
      <c r="I69" s="129">
        <v>157.174417</v>
      </c>
      <c r="J69" s="129">
        <v>171.08062999999999</v>
      </c>
      <c r="K69" s="129">
        <v>130.933745</v>
      </c>
      <c r="L69" s="129">
        <v>136.533065</v>
      </c>
      <c r="M69" s="129">
        <v>180.70763</v>
      </c>
      <c r="N69" s="129">
        <v>185.57179599999998</v>
      </c>
      <c r="O69" s="129">
        <v>161.05263399999998</v>
      </c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</row>
    <row r="70" spans="1:28" s="80" customFormat="1" ht="14.25">
      <c r="A70" s="80" t="s">
        <v>5</v>
      </c>
      <c r="C70" s="129">
        <v>182.170831</v>
      </c>
      <c r="D70" s="129">
        <v>211.12641599999998</v>
      </c>
      <c r="E70" s="129">
        <v>193.546833</v>
      </c>
      <c r="F70" s="129">
        <v>166.60680299999999</v>
      </c>
      <c r="G70" s="129">
        <v>163.708934</v>
      </c>
      <c r="H70" s="129">
        <v>177.33785899999998</v>
      </c>
      <c r="I70" s="129">
        <v>157.533923</v>
      </c>
      <c r="J70" s="129">
        <v>172.106822</v>
      </c>
      <c r="K70" s="129">
        <v>131.452527</v>
      </c>
      <c r="L70" s="129">
        <v>134.864648</v>
      </c>
      <c r="M70" s="129">
        <v>181.060968</v>
      </c>
      <c r="N70" s="129">
        <v>187.44185</v>
      </c>
      <c r="O70" s="129">
        <v>161.381754</v>
      </c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</row>
    <row r="71" spans="1:28" s="80" customFormat="1" ht="14.25">
      <c r="A71" s="73" t="s">
        <v>6</v>
      </c>
      <c r="B71" s="73"/>
      <c r="C71" s="128">
        <v>183.13575799999998</v>
      </c>
      <c r="D71" s="128">
        <v>212.59104499999998</v>
      </c>
      <c r="E71" s="128">
        <v>198.40228299999998</v>
      </c>
      <c r="F71" s="128">
        <v>166.79807</v>
      </c>
      <c r="G71" s="128">
        <v>164.34856499999998</v>
      </c>
      <c r="H71" s="128">
        <v>177.814063</v>
      </c>
      <c r="I71" s="128">
        <v>158.99299499999998</v>
      </c>
      <c r="J71" s="128">
        <v>172.81466</v>
      </c>
      <c r="K71" s="128">
        <v>131.79054499999998</v>
      </c>
      <c r="L71" s="128">
        <v>135.79428099999998</v>
      </c>
      <c r="M71" s="128">
        <v>181.347666</v>
      </c>
      <c r="N71" s="128">
        <v>188.489521</v>
      </c>
      <c r="O71" s="128">
        <v>161.69126599999998</v>
      </c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</row>
    <row r="72" spans="1:28" s="80" customFormat="1" ht="14.25">
      <c r="A72" s="73" t="s">
        <v>7</v>
      </c>
      <c r="B72" s="73"/>
      <c r="C72" s="128">
        <v>183.57571</v>
      </c>
      <c r="D72" s="128">
        <v>213.108758</v>
      </c>
      <c r="E72" s="128">
        <v>199.132387</v>
      </c>
      <c r="F72" s="128">
        <v>167.006351</v>
      </c>
      <c r="G72" s="128">
        <v>164.672039</v>
      </c>
      <c r="H72" s="128">
        <v>178.358975</v>
      </c>
      <c r="I72" s="128">
        <v>159.338842</v>
      </c>
      <c r="J72" s="128">
        <v>171.021598</v>
      </c>
      <c r="K72" s="128">
        <v>132.42003</v>
      </c>
      <c r="L72" s="128">
        <v>136.139391</v>
      </c>
      <c r="M72" s="128">
        <v>181.632181</v>
      </c>
      <c r="N72" s="128">
        <v>190.40089</v>
      </c>
      <c r="O72" s="128">
        <v>161.995559</v>
      </c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</row>
    <row r="73" spans="1:28" s="80" customFormat="1" ht="14.25">
      <c r="A73" s="80" t="s">
        <v>8</v>
      </c>
      <c r="C73" s="129">
        <v>183.164974</v>
      </c>
      <c r="D73" s="129">
        <v>211.129863</v>
      </c>
      <c r="E73" s="129">
        <v>201.461253</v>
      </c>
      <c r="F73" s="129">
        <v>167.574739</v>
      </c>
      <c r="G73" s="129">
        <v>164.954417</v>
      </c>
      <c r="H73" s="129">
        <v>178.904999</v>
      </c>
      <c r="I73" s="129">
        <v>159.908437</v>
      </c>
      <c r="J73" s="129">
        <v>170.83412099999998</v>
      </c>
      <c r="K73" s="129">
        <v>132.667236</v>
      </c>
      <c r="L73" s="129">
        <v>136.149973</v>
      </c>
      <c r="M73" s="129">
        <v>181.988733</v>
      </c>
      <c r="N73" s="129">
        <v>190.983221</v>
      </c>
      <c r="O73" s="129">
        <v>162.575147</v>
      </c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</row>
    <row r="74" spans="1:28" s="80" customFormat="1" ht="14.25">
      <c r="A74" s="80" t="s">
        <v>9</v>
      </c>
      <c r="C74" s="129">
        <v>183.428667</v>
      </c>
      <c r="D74" s="129">
        <v>211.919407</v>
      </c>
      <c r="E74" s="129">
        <v>202.573321</v>
      </c>
      <c r="F74" s="129">
        <v>167.761961</v>
      </c>
      <c r="G74" s="129">
        <v>166.809196</v>
      </c>
      <c r="H74" s="129">
        <v>179.217358</v>
      </c>
      <c r="I74" s="129">
        <v>160.353782</v>
      </c>
      <c r="J74" s="129">
        <v>167.120729</v>
      </c>
      <c r="K74" s="129">
        <v>133.181762</v>
      </c>
      <c r="L74" s="129">
        <v>132.219348</v>
      </c>
      <c r="M74" s="129">
        <v>182.275489</v>
      </c>
      <c r="N74" s="129">
        <v>192.153887</v>
      </c>
      <c r="O74" s="129">
        <v>162.960035</v>
      </c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</row>
    <row r="75" spans="1:28" s="80" customFormat="1" ht="14.25">
      <c r="A75" s="73" t="s">
        <v>10</v>
      </c>
      <c r="B75" s="73"/>
      <c r="C75" s="128">
        <v>186.17391</v>
      </c>
      <c r="D75" s="128">
        <v>218.918706</v>
      </c>
      <c r="E75" s="128">
        <v>203.618963</v>
      </c>
      <c r="F75" s="128">
        <v>168.670089</v>
      </c>
      <c r="G75" s="128">
        <v>166.019964</v>
      </c>
      <c r="H75" s="128">
        <v>179.98489</v>
      </c>
      <c r="I75" s="128">
        <v>160.97</v>
      </c>
      <c r="J75" s="128">
        <v>163.939475</v>
      </c>
      <c r="K75" s="128">
        <v>133.523132</v>
      </c>
      <c r="L75" s="128">
        <v>136.710754</v>
      </c>
      <c r="M75" s="128">
        <v>182.635128</v>
      </c>
      <c r="N75" s="128">
        <v>194.118483</v>
      </c>
      <c r="O75" s="128">
        <v>163.703424</v>
      </c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</row>
    <row r="76" spans="1:28" s="80" customFormat="1" ht="14.25">
      <c r="A76" s="73" t="s">
        <v>11</v>
      </c>
      <c r="B76" s="73"/>
      <c r="C76" s="128">
        <v>186.382309</v>
      </c>
      <c r="D76" s="128">
        <v>219.892066</v>
      </c>
      <c r="E76" s="128">
        <v>203.90299</v>
      </c>
      <c r="F76" s="128">
        <v>169.28577</v>
      </c>
      <c r="G76" s="128">
        <v>164.631103</v>
      </c>
      <c r="H76" s="128">
        <v>180.570155</v>
      </c>
      <c r="I76" s="128">
        <v>161.13783</v>
      </c>
      <c r="J76" s="128">
        <v>157.431588</v>
      </c>
      <c r="K76" s="128">
        <v>133.834812</v>
      </c>
      <c r="L76" s="128">
        <v>142.443502</v>
      </c>
      <c r="M76" s="128">
        <v>182.923564</v>
      </c>
      <c r="N76" s="128">
        <v>194.562134</v>
      </c>
      <c r="O76" s="128">
        <v>164.121977</v>
      </c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</row>
    <row r="77" spans="3:28" s="80" customFormat="1" ht="14.2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</row>
    <row r="78" spans="1:28" s="80" customFormat="1" ht="14.25">
      <c r="A78" s="124">
        <v>2015</v>
      </c>
      <c r="C78" s="127">
        <v>189.06289883333332</v>
      </c>
      <c r="D78" s="127">
        <v>218.90286891666665</v>
      </c>
      <c r="E78" s="127">
        <v>215.85753691666665</v>
      </c>
      <c r="F78" s="127">
        <v>172.65879883333332</v>
      </c>
      <c r="G78" s="127">
        <v>162.9779805</v>
      </c>
      <c r="H78" s="127">
        <v>186.45652933333335</v>
      </c>
      <c r="I78" s="127">
        <v>166.32343733333335</v>
      </c>
      <c r="J78" s="127">
        <v>157.52872275</v>
      </c>
      <c r="K78" s="127">
        <v>136.85085058333334</v>
      </c>
      <c r="L78" s="127">
        <v>142.55634066666667</v>
      </c>
      <c r="M78" s="127">
        <v>195.33420725</v>
      </c>
      <c r="N78" s="127">
        <v>206.12420983333334</v>
      </c>
      <c r="O78" s="127">
        <v>168.34316441666667</v>
      </c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</row>
    <row r="79" spans="3:28" s="80" customFormat="1" ht="14.2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</row>
    <row r="80" spans="1:28" s="80" customFormat="1" ht="14.25">
      <c r="A80" s="69" t="s">
        <v>0</v>
      </c>
      <c r="B80" s="124"/>
      <c r="C80" s="126">
        <v>185.916245</v>
      </c>
      <c r="D80" s="126">
        <v>219.858265</v>
      </c>
      <c r="E80" s="126">
        <v>206.925858</v>
      </c>
      <c r="F80" s="126">
        <v>169.876645</v>
      </c>
      <c r="G80" s="126">
        <v>164.143877</v>
      </c>
      <c r="H80" s="126">
        <v>180.994067</v>
      </c>
      <c r="I80" s="126">
        <v>162.309869</v>
      </c>
      <c r="J80" s="126">
        <v>152.095826</v>
      </c>
      <c r="K80" s="126">
        <v>134.315571</v>
      </c>
      <c r="L80" s="126">
        <v>131.917263</v>
      </c>
      <c r="M80" s="126">
        <v>183.213721</v>
      </c>
      <c r="N80" s="126">
        <v>196.583172</v>
      </c>
      <c r="O80" s="126">
        <v>164.640579</v>
      </c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</row>
    <row r="81" spans="1:28" s="80" customFormat="1" ht="14.25">
      <c r="A81" s="72" t="s">
        <v>1</v>
      </c>
      <c r="B81" s="124"/>
      <c r="C81" s="126">
        <v>187.45976299999998</v>
      </c>
      <c r="D81" s="126">
        <v>220.39927799999998</v>
      </c>
      <c r="E81" s="126">
        <v>209.285087</v>
      </c>
      <c r="F81" s="126">
        <v>170.513868</v>
      </c>
      <c r="G81" s="126">
        <v>164.903133</v>
      </c>
      <c r="H81" s="126">
        <v>182.921339</v>
      </c>
      <c r="I81" s="126">
        <v>163.316847</v>
      </c>
      <c r="J81" s="126">
        <v>153.289021</v>
      </c>
      <c r="K81" s="126">
        <v>134.908822</v>
      </c>
      <c r="L81" s="126">
        <v>134.83272</v>
      </c>
      <c r="M81" s="126">
        <v>194.686802</v>
      </c>
      <c r="N81" s="126">
        <v>199.043859</v>
      </c>
      <c r="O81" s="126">
        <v>165.62442099999998</v>
      </c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</row>
    <row r="82" spans="1:28" s="80" customFormat="1" ht="14.25">
      <c r="A82" s="73" t="s">
        <v>2</v>
      </c>
      <c r="B82" s="73"/>
      <c r="C82" s="128">
        <v>188.257476</v>
      </c>
      <c r="D82" s="128">
        <v>219.30789099999998</v>
      </c>
      <c r="E82" s="128">
        <v>210.449904</v>
      </c>
      <c r="F82" s="128">
        <v>171.149781</v>
      </c>
      <c r="G82" s="128">
        <v>166.254406</v>
      </c>
      <c r="H82" s="128">
        <v>184.711865</v>
      </c>
      <c r="I82" s="128">
        <v>163.750531</v>
      </c>
      <c r="J82" s="128">
        <v>156.05955</v>
      </c>
      <c r="K82" s="128">
        <v>135.33058599999998</v>
      </c>
      <c r="L82" s="128">
        <v>140.32008299999998</v>
      </c>
      <c r="M82" s="128">
        <v>194.999769</v>
      </c>
      <c r="N82" s="128">
        <v>201.68790299999998</v>
      </c>
      <c r="O82" s="128">
        <v>166.795978</v>
      </c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</row>
    <row r="83" spans="1:28" s="80" customFormat="1" ht="14.25">
      <c r="A83" s="73" t="s">
        <v>3</v>
      </c>
      <c r="B83" s="73"/>
      <c r="C83" s="128">
        <v>188.24439099999998</v>
      </c>
      <c r="D83" s="128">
        <v>219.39472999999998</v>
      </c>
      <c r="E83" s="128">
        <v>211.09755299999998</v>
      </c>
      <c r="F83" s="128">
        <v>171.443599</v>
      </c>
      <c r="G83" s="128">
        <v>161.286017</v>
      </c>
      <c r="H83" s="128">
        <v>185.494134</v>
      </c>
      <c r="I83" s="128">
        <v>164.737576</v>
      </c>
      <c r="J83" s="128">
        <v>157.492102</v>
      </c>
      <c r="K83" s="128">
        <v>136.032712</v>
      </c>
      <c r="L83" s="128">
        <v>139.04204199999998</v>
      </c>
      <c r="M83" s="128">
        <v>195.31518599999998</v>
      </c>
      <c r="N83" s="128">
        <v>203.17878399999998</v>
      </c>
      <c r="O83" s="128">
        <v>167.57575799999998</v>
      </c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</row>
    <row r="84" spans="1:28" s="80" customFormat="1" ht="14.25">
      <c r="A84" s="80" t="s">
        <v>4</v>
      </c>
      <c r="C84" s="129">
        <v>189.54492499999998</v>
      </c>
      <c r="D84" s="129">
        <v>220.4536</v>
      </c>
      <c r="E84" s="129">
        <v>211.518455</v>
      </c>
      <c r="F84" s="129">
        <v>171.98290799999998</v>
      </c>
      <c r="G84" s="129">
        <v>161.531394</v>
      </c>
      <c r="H84" s="129">
        <v>186.090191</v>
      </c>
      <c r="I84" s="129">
        <v>165.640425</v>
      </c>
      <c r="J84" s="129">
        <v>162.114103</v>
      </c>
      <c r="K84" s="129">
        <v>136.208417</v>
      </c>
      <c r="L84" s="129">
        <v>146.045481</v>
      </c>
      <c r="M84" s="129">
        <v>195.631545</v>
      </c>
      <c r="N84" s="129">
        <v>204.09783299999998</v>
      </c>
      <c r="O84" s="129">
        <v>168.10235899999998</v>
      </c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</row>
    <row r="85" spans="1:28" s="80" customFormat="1" ht="14.25">
      <c r="A85" s="80" t="s">
        <v>5</v>
      </c>
      <c r="C85" s="129">
        <v>189.466433</v>
      </c>
      <c r="D85" s="129">
        <v>219.46727299999998</v>
      </c>
      <c r="E85" s="129">
        <v>211.94029999999998</v>
      </c>
      <c r="F85" s="129">
        <v>172.356834</v>
      </c>
      <c r="G85" s="129">
        <v>160.842442</v>
      </c>
      <c r="H85" s="129">
        <v>187.142014</v>
      </c>
      <c r="I85" s="129">
        <v>166.65050499999998</v>
      </c>
      <c r="J85" s="129">
        <v>164.34421999999998</v>
      </c>
      <c r="K85" s="129">
        <v>136.6764</v>
      </c>
      <c r="L85" s="129">
        <v>141.177101</v>
      </c>
      <c r="M85" s="129">
        <v>196.028069</v>
      </c>
      <c r="N85" s="129">
        <v>205.925389</v>
      </c>
      <c r="O85" s="129">
        <v>168.244248</v>
      </c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</row>
    <row r="86" spans="1:28" s="80" customFormat="1" ht="14.25">
      <c r="A86" s="73" t="s">
        <v>6</v>
      </c>
      <c r="B86" s="73"/>
      <c r="C86" s="128">
        <v>188.931449</v>
      </c>
      <c r="D86" s="128">
        <v>217.002824</v>
      </c>
      <c r="E86" s="128">
        <v>215.174545</v>
      </c>
      <c r="F86" s="128">
        <v>172.81004199999998</v>
      </c>
      <c r="G86" s="128">
        <v>160.39364799999998</v>
      </c>
      <c r="H86" s="128">
        <v>187.23179199999998</v>
      </c>
      <c r="I86" s="128">
        <v>166.876337</v>
      </c>
      <c r="J86" s="128">
        <v>164.614412</v>
      </c>
      <c r="K86" s="128">
        <v>136.935273</v>
      </c>
      <c r="L86" s="128">
        <v>142.423752</v>
      </c>
      <c r="M86" s="128">
        <v>196.347425</v>
      </c>
      <c r="N86" s="128">
        <v>207.397913</v>
      </c>
      <c r="O86" s="128">
        <v>168.524427</v>
      </c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</row>
    <row r="87" spans="1:28" s="80" customFormat="1" ht="14.25">
      <c r="A87" s="73" t="s">
        <v>7</v>
      </c>
      <c r="B87" s="73"/>
      <c r="C87" s="128">
        <v>188.87471599999998</v>
      </c>
      <c r="D87" s="128">
        <v>216.356487</v>
      </c>
      <c r="E87" s="128">
        <v>219.850943</v>
      </c>
      <c r="F87" s="128">
        <v>173.080651</v>
      </c>
      <c r="G87" s="128">
        <v>161.11667</v>
      </c>
      <c r="H87" s="128">
        <v>187.41391299999998</v>
      </c>
      <c r="I87" s="128">
        <v>167.223481</v>
      </c>
      <c r="J87" s="128">
        <v>160.678046</v>
      </c>
      <c r="K87" s="128">
        <v>137.541829</v>
      </c>
      <c r="L87" s="128">
        <v>143.944976</v>
      </c>
      <c r="M87" s="128">
        <v>196.88439</v>
      </c>
      <c r="N87" s="128">
        <v>208.65334099999998</v>
      </c>
      <c r="O87" s="128">
        <v>168.95994399999998</v>
      </c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</row>
    <row r="88" spans="1:28" s="80" customFormat="1" ht="14.25">
      <c r="A88" s="80" t="s">
        <v>8</v>
      </c>
      <c r="C88" s="129">
        <v>188.94280999999998</v>
      </c>
      <c r="D88" s="129">
        <v>216.833644</v>
      </c>
      <c r="E88" s="129">
        <v>222.506304</v>
      </c>
      <c r="F88" s="129">
        <v>173.380037</v>
      </c>
      <c r="G88" s="129">
        <v>161.642979</v>
      </c>
      <c r="H88" s="129">
        <v>188.259985</v>
      </c>
      <c r="I88" s="129">
        <v>167.827899</v>
      </c>
      <c r="J88" s="129">
        <v>155.716019</v>
      </c>
      <c r="K88" s="129">
        <v>138.08672199999998</v>
      </c>
      <c r="L88" s="129">
        <v>141.401614</v>
      </c>
      <c r="M88" s="129">
        <v>197.20411299999998</v>
      </c>
      <c r="N88" s="129">
        <v>209.611739</v>
      </c>
      <c r="O88" s="129">
        <v>169.548167</v>
      </c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</row>
    <row r="89" spans="1:28" s="80" customFormat="1" ht="14.25">
      <c r="A89" s="80" t="s">
        <v>9</v>
      </c>
      <c r="C89" s="129">
        <v>189.779013</v>
      </c>
      <c r="D89" s="129">
        <v>217.90223999999998</v>
      </c>
      <c r="E89" s="129">
        <v>223.85957299999998</v>
      </c>
      <c r="F89" s="129">
        <v>174.30974799999998</v>
      </c>
      <c r="G89" s="129">
        <v>162.60123299999998</v>
      </c>
      <c r="H89" s="129">
        <v>188.74677599999998</v>
      </c>
      <c r="I89" s="129">
        <v>168.388244</v>
      </c>
      <c r="J89" s="129">
        <v>155.39754399999998</v>
      </c>
      <c r="K89" s="129">
        <v>138.183403</v>
      </c>
      <c r="L89" s="129">
        <v>144.832012</v>
      </c>
      <c r="M89" s="129">
        <v>197.525703</v>
      </c>
      <c r="N89" s="129">
        <v>210.066871</v>
      </c>
      <c r="O89" s="129">
        <v>170.230796</v>
      </c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</row>
    <row r="90" spans="1:28" s="80" customFormat="1" ht="14.25">
      <c r="A90" s="73" t="s">
        <v>10</v>
      </c>
      <c r="B90" s="73"/>
      <c r="C90" s="128">
        <v>190.521908</v>
      </c>
      <c r="D90" s="128">
        <v>218.630589</v>
      </c>
      <c r="E90" s="128">
        <v>223.647278</v>
      </c>
      <c r="F90" s="128">
        <v>175.19635</v>
      </c>
      <c r="G90" s="128">
        <v>163.2045</v>
      </c>
      <c r="H90" s="128">
        <v>189.199835</v>
      </c>
      <c r="I90" s="128">
        <v>169.397758</v>
      </c>
      <c r="J90" s="128">
        <v>154.998667</v>
      </c>
      <c r="K90" s="128">
        <v>138.792546</v>
      </c>
      <c r="L90" s="128">
        <v>144.954728</v>
      </c>
      <c r="M90" s="128">
        <v>197.929845</v>
      </c>
      <c r="N90" s="128">
        <v>212.303558</v>
      </c>
      <c r="O90" s="128">
        <v>170.803044</v>
      </c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</row>
    <row r="91" spans="1:28" s="80" customFormat="1" ht="14.25">
      <c r="A91" s="73" t="s">
        <v>11</v>
      </c>
      <c r="B91" s="73"/>
      <c r="C91" s="128">
        <v>192.815657</v>
      </c>
      <c r="D91" s="128">
        <v>221.22760599999998</v>
      </c>
      <c r="E91" s="128">
        <v>224.034643</v>
      </c>
      <c r="F91" s="128">
        <v>175.80512299999998</v>
      </c>
      <c r="G91" s="128">
        <v>167.81546699999998</v>
      </c>
      <c r="H91" s="128">
        <v>189.272441</v>
      </c>
      <c r="I91" s="128">
        <v>169.761776</v>
      </c>
      <c r="J91" s="128">
        <v>153.545163</v>
      </c>
      <c r="K91" s="128">
        <v>139.197926</v>
      </c>
      <c r="L91" s="128">
        <v>159.784316</v>
      </c>
      <c r="M91" s="128">
        <v>198.24391899999998</v>
      </c>
      <c r="N91" s="128">
        <v>214.940156</v>
      </c>
      <c r="O91" s="128">
        <v>171.068252</v>
      </c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</row>
    <row r="92" spans="3:28" s="80" customFormat="1" ht="14.2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</row>
    <row r="93" spans="1:28" s="80" customFormat="1" ht="14.25">
      <c r="A93" s="124">
        <v>2016</v>
      </c>
      <c r="C93" s="127">
        <v>196.03588808333336</v>
      </c>
      <c r="D93" s="127">
        <v>223.87542466666665</v>
      </c>
      <c r="E93" s="127">
        <v>236.40542199999996</v>
      </c>
      <c r="F93" s="127">
        <v>178.77103824999998</v>
      </c>
      <c r="G93" s="127">
        <v>169.26198275000002</v>
      </c>
      <c r="H93" s="127">
        <v>194.2239885833333</v>
      </c>
      <c r="I93" s="127">
        <v>175.8218795</v>
      </c>
      <c r="J93" s="127">
        <v>157.00677208333332</v>
      </c>
      <c r="K93" s="127">
        <v>142.0747835</v>
      </c>
      <c r="L93" s="127">
        <v>150.07408266666667</v>
      </c>
      <c r="M93" s="127">
        <v>212.35932275000005</v>
      </c>
      <c r="N93" s="127">
        <v>220.40387291666664</v>
      </c>
      <c r="O93" s="127">
        <v>173.62582816666668</v>
      </c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</row>
    <row r="94" spans="3:28" s="80" customFormat="1" ht="14.2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</row>
    <row r="95" spans="1:28" s="80" customFormat="1" ht="14.25">
      <c r="A95" s="69" t="s">
        <v>0</v>
      </c>
      <c r="B95" s="124"/>
      <c r="C95" s="126">
        <v>192.720856</v>
      </c>
      <c r="D95" s="126">
        <v>222.50765299999998</v>
      </c>
      <c r="E95" s="126">
        <v>230.080265</v>
      </c>
      <c r="F95" s="126">
        <v>176.328603</v>
      </c>
      <c r="G95" s="126">
        <v>167.669047</v>
      </c>
      <c r="H95" s="126">
        <v>190.373805</v>
      </c>
      <c r="I95" s="126">
        <v>171.279093</v>
      </c>
      <c r="J95" s="126">
        <v>151.82458</v>
      </c>
      <c r="K95" s="126">
        <v>139.93319499999998</v>
      </c>
      <c r="L95" s="126">
        <v>140.390807</v>
      </c>
      <c r="M95" s="126">
        <v>198.577036</v>
      </c>
      <c r="N95" s="126">
        <v>216.602724</v>
      </c>
      <c r="O95" s="126">
        <v>171.47634299999999</v>
      </c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</row>
    <row r="96" spans="1:28" s="80" customFormat="1" ht="14.25">
      <c r="A96" s="69" t="s">
        <v>1</v>
      </c>
      <c r="B96" s="124"/>
      <c r="C96" s="126">
        <v>194.425645</v>
      </c>
      <c r="D96" s="126">
        <v>224.883633</v>
      </c>
      <c r="E96" s="126">
        <v>231.53322799999998</v>
      </c>
      <c r="F96" s="126">
        <v>176.930564</v>
      </c>
      <c r="G96" s="126">
        <v>165.652939</v>
      </c>
      <c r="H96" s="126">
        <v>191.147649</v>
      </c>
      <c r="I96" s="126">
        <v>173.30804799999999</v>
      </c>
      <c r="J96" s="126">
        <v>150.454217</v>
      </c>
      <c r="K96" s="126">
        <v>140.209714</v>
      </c>
      <c r="L96" s="126">
        <v>146.261515</v>
      </c>
      <c r="M96" s="126">
        <v>211.650632</v>
      </c>
      <c r="N96" s="126">
        <v>217.73416</v>
      </c>
      <c r="O96" s="126">
        <v>172.108686</v>
      </c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</row>
    <row r="97" spans="1:28" s="80" customFormat="1" ht="14.25">
      <c r="A97" s="73" t="s">
        <v>2</v>
      </c>
      <c r="B97" s="73"/>
      <c r="C97" s="128">
        <v>195.485567</v>
      </c>
      <c r="D97" s="128">
        <v>226.319997</v>
      </c>
      <c r="E97" s="128">
        <v>232.660652</v>
      </c>
      <c r="F97" s="128">
        <v>177.242306</v>
      </c>
      <c r="G97" s="128">
        <v>166.528277</v>
      </c>
      <c r="H97" s="128">
        <v>192.375608</v>
      </c>
      <c r="I97" s="128">
        <v>173.643298</v>
      </c>
      <c r="J97" s="128">
        <v>152.224186</v>
      </c>
      <c r="K97" s="128">
        <v>140.524762</v>
      </c>
      <c r="L97" s="128">
        <v>146.46425</v>
      </c>
      <c r="M97" s="128">
        <v>212.103334</v>
      </c>
      <c r="N97" s="128">
        <v>219.162691</v>
      </c>
      <c r="O97" s="128">
        <v>172.627994</v>
      </c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</row>
    <row r="98" spans="1:28" s="80" customFormat="1" ht="14.25">
      <c r="A98" s="73" t="s">
        <v>3</v>
      </c>
      <c r="B98" s="73"/>
      <c r="C98" s="128">
        <v>195.512182</v>
      </c>
      <c r="D98" s="128">
        <v>225.255087</v>
      </c>
      <c r="E98" s="128">
        <v>233.326796</v>
      </c>
      <c r="F98" s="128">
        <v>177.42451</v>
      </c>
      <c r="G98" s="128">
        <v>167.554334</v>
      </c>
      <c r="H98" s="128">
        <v>193.06146</v>
      </c>
      <c r="I98" s="128">
        <v>174.148529</v>
      </c>
      <c r="J98" s="128">
        <v>155.743056</v>
      </c>
      <c r="K98" s="128">
        <v>141.087335</v>
      </c>
      <c r="L98" s="128">
        <v>143.481598</v>
      </c>
      <c r="M98" s="128">
        <v>212.44849</v>
      </c>
      <c r="N98" s="128">
        <v>219.665602</v>
      </c>
      <c r="O98" s="128">
        <v>172.753747</v>
      </c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</row>
    <row r="99" spans="1:28" s="80" customFormat="1" ht="14.25">
      <c r="A99" s="80" t="s">
        <v>4</v>
      </c>
      <c r="C99" s="129">
        <v>196.552391</v>
      </c>
      <c r="D99" s="129">
        <v>226.037861</v>
      </c>
      <c r="E99" s="129">
        <v>235.43989299999998</v>
      </c>
      <c r="F99" s="129">
        <v>177.777018</v>
      </c>
      <c r="G99" s="129">
        <v>168.00935199999998</v>
      </c>
      <c r="H99" s="129">
        <v>193.742045</v>
      </c>
      <c r="I99" s="129">
        <v>175.139234</v>
      </c>
      <c r="J99" s="129">
        <v>158.29857199999998</v>
      </c>
      <c r="K99" s="129">
        <v>141.48967</v>
      </c>
      <c r="L99" s="129">
        <v>150.738555</v>
      </c>
      <c r="M99" s="129">
        <v>212.881295</v>
      </c>
      <c r="N99" s="129">
        <v>219.975643</v>
      </c>
      <c r="O99" s="129">
        <v>173.09994999999998</v>
      </c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</row>
    <row r="100" spans="1:28" s="80" customFormat="1" ht="14.25">
      <c r="A100" s="80" t="s">
        <v>5</v>
      </c>
      <c r="C100" s="129">
        <v>196.478705</v>
      </c>
      <c r="D100" s="129">
        <v>224.56574899999998</v>
      </c>
      <c r="E100" s="129">
        <v>236.696678</v>
      </c>
      <c r="F100" s="129">
        <v>178.201101</v>
      </c>
      <c r="G100" s="129">
        <v>169.660728</v>
      </c>
      <c r="H100" s="129">
        <v>194.647402</v>
      </c>
      <c r="I100" s="129">
        <v>176.222443</v>
      </c>
      <c r="J100" s="129">
        <v>159.67006</v>
      </c>
      <c r="K100" s="129">
        <v>141.713413</v>
      </c>
      <c r="L100" s="129">
        <v>149.522841</v>
      </c>
      <c r="M100" s="129">
        <v>213.22856399999998</v>
      </c>
      <c r="N100" s="129">
        <v>220.254482</v>
      </c>
      <c r="O100" s="129">
        <v>173.481912</v>
      </c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</row>
    <row r="101" spans="1:28" s="80" customFormat="1" ht="14.25">
      <c r="A101" s="73" t="s">
        <v>6</v>
      </c>
      <c r="B101" s="73"/>
      <c r="C101" s="128">
        <v>197.212081</v>
      </c>
      <c r="D101" s="128">
        <v>226.034732</v>
      </c>
      <c r="E101" s="128">
        <v>237.87348</v>
      </c>
      <c r="F101" s="128">
        <v>178.567265</v>
      </c>
      <c r="G101" s="128">
        <v>170.113272</v>
      </c>
      <c r="H101" s="128">
        <v>194.885144</v>
      </c>
      <c r="I101" s="128">
        <v>176.633861</v>
      </c>
      <c r="J101" s="128">
        <v>158.231506</v>
      </c>
      <c r="K101" s="128">
        <v>142.053843</v>
      </c>
      <c r="L101" s="128">
        <v>152.750748</v>
      </c>
      <c r="M101" s="128">
        <v>213.577088</v>
      </c>
      <c r="N101" s="128">
        <v>220.494549</v>
      </c>
      <c r="O101" s="128">
        <v>173.754423</v>
      </c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</row>
    <row r="102" spans="1:28" s="80" customFormat="1" ht="14.25">
      <c r="A102" s="73" t="s">
        <v>7</v>
      </c>
      <c r="B102" s="73"/>
      <c r="C102" s="128">
        <v>196.123515</v>
      </c>
      <c r="D102" s="128">
        <v>223.386732</v>
      </c>
      <c r="E102" s="128">
        <v>238.491865</v>
      </c>
      <c r="F102" s="128">
        <v>179.059656</v>
      </c>
      <c r="G102" s="128">
        <v>169.642155</v>
      </c>
      <c r="H102" s="128">
        <v>195.323999</v>
      </c>
      <c r="I102" s="128">
        <v>176.84289</v>
      </c>
      <c r="J102" s="128">
        <v>157.28313</v>
      </c>
      <c r="K102" s="128">
        <v>142.397874</v>
      </c>
      <c r="L102" s="128">
        <v>147.788557</v>
      </c>
      <c r="M102" s="128">
        <v>214.013608</v>
      </c>
      <c r="N102" s="128">
        <v>220.808966</v>
      </c>
      <c r="O102" s="128">
        <v>173.886481</v>
      </c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</row>
    <row r="103" spans="1:28" s="80" customFormat="1" ht="14.25">
      <c r="A103" s="80" t="s">
        <v>8</v>
      </c>
      <c r="C103" s="129">
        <v>195.843164</v>
      </c>
      <c r="D103" s="129">
        <v>220.876803</v>
      </c>
      <c r="E103" s="129">
        <v>239.156855</v>
      </c>
      <c r="F103" s="129">
        <v>179.779811</v>
      </c>
      <c r="G103" s="129">
        <v>169.824591</v>
      </c>
      <c r="H103" s="129">
        <v>195.581909</v>
      </c>
      <c r="I103" s="129">
        <v>177.357551</v>
      </c>
      <c r="J103" s="129">
        <v>158.543782</v>
      </c>
      <c r="K103" s="129">
        <v>143.206285</v>
      </c>
      <c r="L103" s="129">
        <v>152.28135</v>
      </c>
      <c r="M103" s="129">
        <v>214.363906</v>
      </c>
      <c r="N103" s="129">
        <v>221.669152</v>
      </c>
      <c r="O103" s="129">
        <v>174.402778</v>
      </c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</row>
    <row r="104" spans="1:28" s="80" customFormat="1" ht="14.25">
      <c r="A104" s="80" t="s">
        <v>9</v>
      </c>
      <c r="C104" s="129">
        <v>196.283299</v>
      </c>
      <c r="D104" s="129">
        <v>221.431407</v>
      </c>
      <c r="E104" s="129">
        <v>239.192984</v>
      </c>
      <c r="F104" s="129">
        <v>180.606999</v>
      </c>
      <c r="G104" s="129">
        <v>170.94103</v>
      </c>
      <c r="H104" s="129">
        <v>196.227099</v>
      </c>
      <c r="I104" s="129">
        <v>178.05165</v>
      </c>
      <c r="J104" s="129">
        <v>160.631246</v>
      </c>
      <c r="K104" s="129">
        <v>143.62296</v>
      </c>
      <c r="L104" s="129">
        <v>146.349371</v>
      </c>
      <c r="M104" s="129">
        <v>214.803284</v>
      </c>
      <c r="N104" s="129">
        <v>222.276788</v>
      </c>
      <c r="O104" s="129">
        <v>174.963786</v>
      </c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</row>
    <row r="105" spans="1:28" s="80" customFormat="1" ht="14.25">
      <c r="A105" s="73" t="s">
        <v>10</v>
      </c>
      <c r="B105" s="73"/>
      <c r="C105" s="128">
        <v>196.95052</v>
      </c>
      <c r="D105" s="128">
        <v>221.974551</v>
      </c>
      <c r="E105" s="128">
        <v>240.738347</v>
      </c>
      <c r="F105" s="128">
        <v>181.278046</v>
      </c>
      <c r="G105" s="128">
        <v>172.500544</v>
      </c>
      <c r="H105" s="128">
        <v>196.486929</v>
      </c>
      <c r="I105" s="128">
        <v>178.423016</v>
      </c>
      <c r="J105" s="128">
        <v>159.452607</v>
      </c>
      <c r="K105" s="128">
        <v>144.154423</v>
      </c>
      <c r="L105" s="128">
        <v>151.132246</v>
      </c>
      <c r="M105" s="128">
        <v>215.155665</v>
      </c>
      <c r="N105" s="128">
        <v>222.750365</v>
      </c>
      <c r="O105" s="128">
        <v>175.283113</v>
      </c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</row>
    <row r="106" spans="1:28" s="80" customFormat="1" ht="14.25">
      <c r="A106" s="73" t="s">
        <v>11</v>
      </c>
      <c r="B106" s="73"/>
      <c r="C106" s="128">
        <v>198.84273199999998</v>
      </c>
      <c r="D106" s="128">
        <v>223.23089099999999</v>
      </c>
      <c r="E106" s="128">
        <v>241.67402099999998</v>
      </c>
      <c r="F106" s="128">
        <v>182.05658</v>
      </c>
      <c r="G106" s="128">
        <v>173.04752399999998</v>
      </c>
      <c r="H106" s="128">
        <v>196.834814</v>
      </c>
      <c r="I106" s="128">
        <v>178.812941</v>
      </c>
      <c r="J106" s="128">
        <v>161.724323</v>
      </c>
      <c r="K106" s="128">
        <v>144.503928</v>
      </c>
      <c r="L106" s="128">
        <v>173.72715399999998</v>
      </c>
      <c r="M106" s="128">
        <v>215.508971</v>
      </c>
      <c r="N106" s="128">
        <v>223.45135299999998</v>
      </c>
      <c r="O106" s="128">
        <v>175.670725</v>
      </c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</row>
    <row r="107" spans="3:28" s="80" customFormat="1" ht="14.2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</row>
    <row r="108" spans="1:28" s="80" customFormat="1" ht="14.25">
      <c r="A108" s="124">
        <v>2017</v>
      </c>
      <c r="C108" s="127">
        <v>203.2054439166667</v>
      </c>
      <c r="D108" s="127">
        <v>225.3877965</v>
      </c>
      <c r="E108" s="127">
        <v>256.08039333333335</v>
      </c>
      <c r="F108" s="127">
        <v>185.2757205</v>
      </c>
      <c r="G108" s="127">
        <v>185.3303808333333</v>
      </c>
      <c r="H108" s="127">
        <v>202.77628766666666</v>
      </c>
      <c r="I108" s="127">
        <v>186.5726245</v>
      </c>
      <c r="J108" s="127">
        <v>168.2446436666667</v>
      </c>
      <c r="K108" s="127">
        <v>147.88017424999998</v>
      </c>
      <c r="L108" s="127">
        <v>159.3342358333333</v>
      </c>
      <c r="M108" s="127">
        <v>231.51424291666663</v>
      </c>
      <c r="N108" s="127">
        <v>228.41271549999996</v>
      </c>
      <c r="O108" s="127">
        <v>179.05592424999998</v>
      </c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</row>
    <row r="109" spans="3:28" s="80" customFormat="1" ht="14.2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</row>
    <row r="110" spans="1:28" s="80" customFormat="1" ht="14.25">
      <c r="A110" s="69" t="s">
        <v>0</v>
      </c>
      <c r="B110" s="124"/>
      <c r="C110" s="126">
        <v>199.886393</v>
      </c>
      <c r="D110" s="126">
        <v>224.49964</v>
      </c>
      <c r="E110" s="126">
        <v>247.615217</v>
      </c>
      <c r="F110" s="126">
        <v>182.683735</v>
      </c>
      <c r="G110" s="126">
        <v>180.693869</v>
      </c>
      <c r="H110" s="126">
        <v>198.442871</v>
      </c>
      <c r="I110" s="126">
        <v>180.487158</v>
      </c>
      <c r="J110" s="126">
        <v>164.256022</v>
      </c>
      <c r="K110" s="126">
        <v>144.988829</v>
      </c>
      <c r="L110" s="126">
        <v>157.740475</v>
      </c>
      <c r="M110" s="126">
        <v>215.952347</v>
      </c>
      <c r="N110" s="126">
        <v>224.218054</v>
      </c>
      <c r="O110" s="126">
        <v>176.235164</v>
      </c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</row>
    <row r="111" spans="1:28" s="80" customFormat="1" ht="14.25">
      <c r="A111" s="69" t="s">
        <v>1</v>
      </c>
      <c r="B111" s="124"/>
      <c r="C111" s="126">
        <v>201.427779</v>
      </c>
      <c r="D111" s="126">
        <v>226.169713</v>
      </c>
      <c r="E111" s="126">
        <v>252.83915199999998</v>
      </c>
      <c r="F111" s="126">
        <v>182.896434</v>
      </c>
      <c r="G111" s="126">
        <v>182.97741499999998</v>
      </c>
      <c r="H111" s="126">
        <v>199.90646999999998</v>
      </c>
      <c r="I111" s="126">
        <v>181.802761</v>
      </c>
      <c r="J111" s="126">
        <v>164.473476</v>
      </c>
      <c r="K111" s="126">
        <v>145.581672</v>
      </c>
      <c r="L111" s="126">
        <v>154.100091</v>
      </c>
      <c r="M111" s="126">
        <v>230.758341</v>
      </c>
      <c r="N111" s="126">
        <v>224.58863499999998</v>
      </c>
      <c r="O111" s="126">
        <v>176.559139</v>
      </c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</row>
    <row r="112" spans="1:28" s="80" customFormat="1" ht="14.25">
      <c r="A112" s="73" t="s">
        <v>2</v>
      </c>
      <c r="B112" s="73"/>
      <c r="C112" s="128">
        <v>201.490065</v>
      </c>
      <c r="D112" s="128">
        <v>225.887708</v>
      </c>
      <c r="E112" s="128">
        <v>254.690111</v>
      </c>
      <c r="F112" s="128">
        <v>183.11785</v>
      </c>
      <c r="G112" s="128">
        <v>182.444557</v>
      </c>
      <c r="H112" s="128">
        <v>200.787316</v>
      </c>
      <c r="I112" s="128">
        <v>182.20046</v>
      </c>
      <c r="J112" s="128">
        <v>164.184526</v>
      </c>
      <c r="K112" s="128">
        <v>145.932015</v>
      </c>
      <c r="L112" s="128">
        <v>154.52971</v>
      </c>
      <c r="M112" s="128">
        <v>231.153706</v>
      </c>
      <c r="N112" s="128">
        <v>224.962693</v>
      </c>
      <c r="O112" s="128">
        <v>176.95313</v>
      </c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</row>
    <row r="113" spans="1:28" s="80" customFormat="1" ht="14.25">
      <c r="A113" s="73" t="s">
        <v>3</v>
      </c>
      <c r="B113" s="73"/>
      <c r="C113" s="128">
        <v>201.776417</v>
      </c>
      <c r="D113" s="128">
        <v>225.491933</v>
      </c>
      <c r="E113" s="128">
        <v>255.97274</v>
      </c>
      <c r="F113" s="128">
        <v>183.399123</v>
      </c>
      <c r="G113" s="128">
        <v>181.731889</v>
      </c>
      <c r="H113" s="128">
        <v>201.255565</v>
      </c>
      <c r="I113" s="128">
        <v>182.678234</v>
      </c>
      <c r="J113" s="128">
        <v>166.697481</v>
      </c>
      <c r="K113" s="128">
        <v>146.490536</v>
      </c>
      <c r="L113" s="128">
        <v>157.575241</v>
      </c>
      <c r="M113" s="128">
        <v>231.649771</v>
      </c>
      <c r="N113" s="128">
        <v>225.154136</v>
      </c>
      <c r="O113" s="128">
        <v>177.397848</v>
      </c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</row>
    <row r="114" spans="1:28" s="80" customFormat="1" ht="14.25">
      <c r="A114" s="80" t="s">
        <v>4</v>
      </c>
      <c r="C114" s="129">
        <v>201.67256</v>
      </c>
      <c r="D114" s="129">
        <v>224.814676</v>
      </c>
      <c r="E114" s="129">
        <v>256.412782</v>
      </c>
      <c r="F114" s="129">
        <v>183.81382</v>
      </c>
      <c r="G114" s="129">
        <v>182.15580599999998</v>
      </c>
      <c r="H114" s="129">
        <v>201.68929</v>
      </c>
      <c r="I114" s="129">
        <v>183.78026699999998</v>
      </c>
      <c r="J114" s="129">
        <v>166.572891</v>
      </c>
      <c r="K114" s="129">
        <v>147.137321</v>
      </c>
      <c r="L114" s="129">
        <v>153.762788</v>
      </c>
      <c r="M114" s="129">
        <v>232.04768299999998</v>
      </c>
      <c r="N114" s="129">
        <v>225.692749</v>
      </c>
      <c r="O114" s="129">
        <v>178.141766</v>
      </c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</row>
    <row r="115" spans="1:28" s="80" customFormat="1" ht="14.25">
      <c r="A115" s="80" t="s">
        <v>5</v>
      </c>
      <c r="C115" s="129">
        <v>201.878253</v>
      </c>
      <c r="D115" s="129">
        <v>222.59264199999998</v>
      </c>
      <c r="E115" s="129">
        <v>256.387537</v>
      </c>
      <c r="F115" s="129">
        <v>184.697697</v>
      </c>
      <c r="G115" s="129">
        <v>183.789776</v>
      </c>
      <c r="H115" s="129">
        <v>202.803725</v>
      </c>
      <c r="I115" s="129">
        <v>186.384641</v>
      </c>
      <c r="J115" s="129">
        <v>166.81322899999998</v>
      </c>
      <c r="K115" s="129">
        <v>147.65922899999998</v>
      </c>
      <c r="L115" s="129">
        <v>156.522437</v>
      </c>
      <c r="M115" s="129">
        <v>232.466108</v>
      </c>
      <c r="N115" s="129">
        <v>228.62405099999998</v>
      </c>
      <c r="O115" s="129">
        <v>178.842299</v>
      </c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</row>
    <row r="116" spans="1:28" s="80" customFormat="1" ht="14.25">
      <c r="A116" s="73" t="s">
        <v>6</v>
      </c>
      <c r="B116" s="73"/>
      <c r="C116" s="128">
        <v>202.979522</v>
      </c>
      <c r="D116" s="128">
        <v>224.302409</v>
      </c>
      <c r="E116" s="128">
        <v>256.337067</v>
      </c>
      <c r="F116" s="128">
        <v>185.498766</v>
      </c>
      <c r="G116" s="128">
        <v>183.711678</v>
      </c>
      <c r="H116" s="128">
        <v>203.53145</v>
      </c>
      <c r="I116" s="128">
        <v>188.190086</v>
      </c>
      <c r="J116" s="128">
        <v>166.711067</v>
      </c>
      <c r="K116" s="128">
        <v>148.33444</v>
      </c>
      <c r="L116" s="128">
        <v>159.887808</v>
      </c>
      <c r="M116" s="128">
        <v>232.966467</v>
      </c>
      <c r="N116" s="128">
        <v>229.606986</v>
      </c>
      <c r="O116" s="128">
        <v>179.377419</v>
      </c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</row>
    <row r="117" spans="1:28" s="80" customFormat="1" ht="14.25">
      <c r="A117" s="73" t="s">
        <v>7</v>
      </c>
      <c r="B117" s="73"/>
      <c r="C117" s="128">
        <v>203.221795</v>
      </c>
      <c r="D117" s="128">
        <v>223.37854</v>
      </c>
      <c r="E117" s="128">
        <v>257.369532</v>
      </c>
      <c r="F117" s="128">
        <v>186.037112</v>
      </c>
      <c r="G117" s="128">
        <v>185.59567</v>
      </c>
      <c r="H117" s="128">
        <v>204.038799</v>
      </c>
      <c r="I117" s="128">
        <v>188.772462</v>
      </c>
      <c r="J117" s="128">
        <v>169.052422</v>
      </c>
      <c r="K117" s="128">
        <v>148.425955</v>
      </c>
      <c r="L117" s="128">
        <v>159.412624</v>
      </c>
      <c r="M117" s="128">
        <v>233.367596</v>
      </c>
      <c r="N117" s="128">
        <v>230.213061</v>
      </c>
      <c r="O117" s="128">
        <v>180.023645</v>
      </c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</row>
    <row r="118" spans="1:28" s="80" customFormat="1" ht="14.25">
      <c r="A118" s="80" t="s">
        <v>8</v>
      </c>
      <c r="C118" s="129">
        <v>203.164131</v>
      </c>
      <c r="D118" s="129">
        <v>221.119474</v>
      </c>
      <c r="E118" s="129">
        <v>258.10667</v>
      </c>
      <c r="F118" s="129">
        <v>186.50502699999998</v>
      </c>
      <c r="G118" s="129">
        <v>187.655847</v>
      </c>
      <c r="H118" s="129">
        <v>204.304713</v>
      </c>
      <c r="I118" s="129">
        <v>189.878849</v>
      </c>
      <c r="J118" s="129">
        <v>172.859846</v>
      </c>
      <c r="K118" s="129">
        <v>149.194559</v>
      </c>
      <c r="L118" s="129">
        <v>159.505789</v>
      </c>
      <c r="M118" s="129">
        <v>233.77004</v>
      </c>
      <c r="N118" s="129">
        <v>230.742777</v>
      </c>
      <c r="O118" s="129">
        <v>180.61039699999998</v>
      </c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</row>
    <row r="119" spans="1:28" s="80" customFormat="1" ht="14.25">
      <c r="A119" s="80" t="s">
        <v>9</v>
      </c>
      <c r="C119" s="129">
        <v>204.216971</v>
      </c>
      <c r="D119" s="129">
        <v>223.480152</v>
      </c>
      <c r="E119" s="129">
        <v>258.318601</v>
      </c>
      <c r="F119" s="129">
        <v>187.14529299999998</v>
      </c>
      <c r="G119" s="129">
        <v>189.81595199999998</v>
      </c>
      <c r="H119" s="129">
        <v>204.925976</v>
      </c>
      <c r="I119" s="129">
        <v>190.43214</v>
      </c>
      <c r="J119" s="129">
        <v>170.500235</v>
      </c>
      <c r="K119" s="129">
        <v>149.69841399999999</v>
      </c>
      <c r="L119" s="129">
        <v>158.210997</v>
      </c>
      <c r="M119" s="129">
        <v>234.274579</v>
      </c>
      <c r="N119" s="129">
        <v>231.522356</v>
      </c>
      <c r="O119" s="129">
        <v>180.98331299999998</v>
      </c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</row>
    <row r="120" spans="1:28" s="80" customFormat="1" ht="14.25">
      <c r="A120" s="73" t="s">
        <v>10</v>
      </c>
      <c r="B120" s="73"/>
      <c r="C120" s="128">
        <v>207.068955</v>
      </c>
      <c r="D120" s="128">
        <v>229.87261999999998</v>
      </c>
      <c r="E120" s="128">
        <v>258.950138</v>
      </c>
      <c r="F120" s="128">
        <v>188.408604</v>
      </c>
      <c r="G120" s="128">
        <v>191.003758</v>
      </c>
      <c r="H120" s="128">
        <v>205.448681</v>
      </c>
      <c r="I120" s="128">
        <v>190.931602</v>
      </c>
      <c r="J120" s="128">
        <v>172.80578699999998</v>
      </c>
      <c r="K120" s="128">
        <v>150.07735499999998</v>
      </c>
      <c r="L120" s="128">
        <v>159.899172</v>
      </c>
      <c r="M120" s="128">
        <v>234.679182</v>
      </c>
      <c r="N120" s="128">
        <v>232.571725</v>
      </c>
      <c r="O120" s="128">
        <v>181.481125</v>
      </c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</row>
    <row r="121" spans="1:28" s="80" customFormat="1" ht="14.25">
      <c r="A121" s="73" t="s">
        <v>11</v>
      </c>
      <c r="B121" s="73"/>
      <c r="C121" s="128">
        <v>209.68248599999998</v>
      </c>
      <c r="D121" s="128">
        <v>233.044051</v>
      </c>
      <c r="E121" s="128">
        <v>259.965173</v>
      </c>
      <c r="F121" s="128">
        <v>189.10518499999998</v>
      </c>
      <c r="G121" s="128">
        <v>192.388353</v>
      </c>
      <c r="H121" s="128">
        <v>206.18059599999998</v>
      </c>
      <c r="I121" s="128">
        <v>193.332834</v>
      </c>
      <c r="J121" s="128">
        <v>174.00874199999998</v>
      </c>
      <c r="K121" s="128">
        <v>151.041766</v>
      </c>
      <c r="L121" s="128">
        <v>180.863698</v>
      </c>
      <c r="M121" s="128">
        <v>235.085095</v>
      </c>
      <c r="N121" s="128">
        <v>233.055363</v>
      </c>
      <c r="O121" s="128">
        <v>182.065846</v>
      </c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</row>
    <row r="122" spans="3:28" s="80" customFormat="1" ht="14.25"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</row>
    <row r="123" spans="1:28" s="80" customFormat="1" ht="14.25">
      <c r="A123" s="124">
        <v>2018</v>
      </c>
      <c r="C123" s="127">
        <v>213.78188716666662</v>
      </c>
      <c r="D123" s="127">
        <v>235.4125603333333</v>
      </c>
      <c r="E123" s="127">
        <v>275.78297625</v>
      </c>
      <c r="F123" s="127">
        <v>191.0142198333333</v>
      </c>
      <c r="G123" s="127">
        <v>199.09721875</v>
      </c>
      <c r="H123" s="127">
        <v>211.48937833333332</v>
      </c>
      <c r="I123" s="127">
        <v>196.99512524999997</v>
      </c>
      <c r="J123" s="127">
        <v>185.93643566666665</v>
      </c>
      <c r="K123" s="127">
        <v>154.39861233333332</v>
      </c>
      <c r="L123" s="127">
        <v>166.88898683333335</v>
      </c>
      <c r="M123" s="127">
        <v>248.60819208333336</v>
      </c>
      <c r="N123" s="127">
        <v>239.64439275000004</v>
      </c>
      <c r="O123" s="127">
        <v>185.9012306666667</v>
      </c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</row>
    <row r="124" spans="3:28" s="80" customFormat="1" ht="14.25"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</row>
    <row r="125" spans="1:28" s="80" customFormat="1" ht="14.25">
      <c r="A125" s="80" t="s">
        <v>0</v>
      </c>
      <c r="C125" s="129">
        <v>210.006777</v>
      </c>
      <c r="D125" s="129">
        <v>234.23629599999998</v>
      </c>
      <c r="E125" s="129">
        <v>266.121237</v>
      </c>
      <c r="F125" s="129">
        <v>189.228374</v>
      </c>
      <c r="G125" s="129">
        <v>192.59318399999998</v>
      </c>
      <c r="H125" s="129">
        <v>206.993289</v>
      </c>
      <c r="I125" s="129">
        <v>194.02512199999998</v>
      </c>
      <c r="J125" s="129">
        <v>176.78569099999999</v>
      </c>
      <c r="K125" s="129">
        <v>151.389336</v>
      </c>
      <c r="L125" s="129">
        <v>167.872314</v>
      </c>
      <c r="M125" s="129">
        <v>235.593783</v>
      </c>
      <c r="N125" s="129">
        <v>233.689226</v>
      </c>
      <c r="O125" s="129">
        <v>182.716693</v>
      </c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</row>
    <row r="126" spans="1:28" s="80" customFormat="1" ht="14.25">
      <c r="A126" s="80" t="s">
        <v>1</v>
      </c>
      <c r="C126" s="129">
        <v>210.388679</v>
      </c>
      <c r="D126" s="129">
        <v>233.109366</v>
      </c>
      <c r="E126" s="129">
        <v>268.546873</v>
      </c>
      <c r="F126" s="129">
        <v>189.852544</v>
      </c>
      <c r="G126" s="129">
        <v>192.623769</v>
      </c>
      <c r="H126" s="129">
        <v>208.04655</v>
      </c>
      <c r="I126" s="129">
        <v>194.921345</v>
      </c>
      <c r="J126" s="129">
        <v>177.692902</v>
      </c>
      <c r="K126" s="129">
        <v>152.192905</v>
      </c>
      <c r="L126" s="129">
        <v>161.764119</v>
      </c>
      <c r="M126" s="129">
        <v>247.466134</v>
      </c>
      <c r="N126" s="129">
        <v>235.538464</v>
      </c>
      <c r="O126" s="129">
        <v>183.905509</v>
      </c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</row>
    <row r="127" spans="1:28" s="80" customFormat="1" ht="14.25">
      <c r="A127" s="73" t="s">
        <v>2</v>
      </c>
      <c r="B127" s="73"/>
      <c r="C127" s="128">
        <v>210.807977</v>
      </c>
      <c r="D127" s="128">
        <v>232.745909</v>
      </c>
      <c r="E127" s="128">
        <v>271.849744</v>
      </c>
      <c r="F127" s="128">
        <v>190.341962</v>
      </c>
      <c r="G127" s="128">
        <v>194.4655</v>
      </c>
      <c r="H127" s="128">
        <v>208.984026</v>
      </c>
      <c r="I127" s="128">
        <v>195.152654</v>
      </c>
      <c r="J127" s="128">
        <v>177.715226</v>
      </c>
      <c r="K127" s="128">
        <v>152.759594</v>
      </c>
      <c r="L127" s="128">
        <v>161.919952</v>
      </c>
      <c r="M127" s="128">
        <v>247.890104</v>
      </c>
      <c r="N127" s="128">
        <v>236.68359</v>
      </c>
      <c r="O127" s="128">
        <v>184.745753</v>
      </c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</row>
    <row r="128" spans="1:28" s="80" customFormat="1" ht="14.25">
      <c r="A128" s="73" t="s">
        <v>3</v>
      </c>
      <c r="B128" s="73"/>
      <c r="C128" s="128">
        <v>211.752326</v>
      </c>
      <c r="D128" s="128">
        <v>233.147411</v>
      </c>
      <c r="E128" s="128">
        <v>272.918813</v>
      </c>
      <c r="F128" s="128">
        <v>190.511731</v>
      </c>
      <c r="G128" s="128">
        <v>196.498853</v>
      </c>
      <c r="H128" s="128">
        <v>209.977737</v>
      </c>
      <c r="I128" s="128">
        <v>195.712257</v>
      </c>
      <c r="J128" s="128">
        <v>180.69987</v>
      </c>
      <c r="K128" s="128">
        <v>153.000947</v>
      </c>
      <c r="L128" s="128">
        <v>166.208439</v>
      </c>
      <c r="M128" s="128">
        <v>248.421626</v>
      </c>
      <c r="N128" s="128">
        <v>237.296512</v>
      </c>
      <c r="O128" s="128">
        <v>184.791524</v>
      </c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</row>
    <row r="129" spans="1:28" s="80" customFormat="1" ht="14.25">
      <c r="A129" s="80" t="s">
        <v>4</v>
      </c>
      <c r="C129" s="129">
        <v>212.977448</v>
      </c>
      <c r="D129" s="129">
        <v>235.801183</v>
      </c>
      <c r="E129" s="129">
        <v>273.185441</v>
      </c>
      <c r="F129" s="129">
        <v>190.460357</v>
      </c>
      <c r="G129" s="129">
        <v>197.273382</v>
      </c>
      <c r="H129" s="129">
        <v>210.698093</v>
      </c>
      <c r="I129" s="129">
        <v>196.153748</v>
      </c>
      <c r="J129" s="129">
        <v>182.984315</v>
      </c>
      <c r="K129" s="129">
        <v>153.662065</v>
      </c>
      <c r="L129" s="129">
        <v>161.164152</v>
      </c>
      <c r="M129" s="129">
        <v>248.847879</v>
      </c>
      <c r="N129" s="129">
        <v>238.912562</v>
      </c>
      <c r="O129" s="129">
        <v>185.179473</v>
      </c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</row>
    <row r="130" spans="1:28" s="80" customFormat="1" ht="14.25">
      <c r="A130" s="80" t="s">
        <v>5</v>
      </c>
      <c r="C130" s="129">
        <v>214.342929</v>
      </c>
      <c r="D130" s="129">
        <v>238.849425</v>
      </c>
      <c r="E130" s="129">
        <v>274.277998</v>
      </c>
      <c r="F130" s="129">
        <v>190.692661</v>
      </c>
      <c r="G130" s="129">
        <v>197.361352</v>
      </c>
      <c r="H130" s="129">
        <v>211.283354</v>
      </c>
      <c r="I130" s="129">
        <v>196.541583</v>
      </c>
      <c r="J130" s="129">
        <v>183.201071</v>
      </c>
      <c r="K130" s="129">
        <v>154.087491</v>
      </c>
      <c r="L130" s="129">
        <v>161.344472</v>
      </c>
      <c r="M130" s="129">
        <v>249.275502</v>
      </c>
      <c r="N130" s="129">
        <v>240.222631</v>
      </c>
      <c r="O130" s="129">
        <v>185.641568</v>
      </c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</row>
    <row r="131" spans="1:28" s="80" customFormat="1" ht="14.25">
      <c r="A131" s="73" t="s">
        <v>6</v>
      </c>
      <c r="B131" s="73"/>
      <c r="C131" s="128">
        <v>213.80326499999998</v>
      </c>
      <c r="D131" s="128">
        <v>234.733429</v>
      </c>
      <c r="E131" s="128">
        <v>278.803704</v>
      </c>
      <c r="F131" s="128">
        <v>190.785267</v>
      </c>
      <c r="G131" s="128">
        <v>199.90906999999999</v>
      </c>
      <c r="H131" s="128">
        <v>211.768384</v>
      </c>
      <c r="I131" s="128">
        <v>197.190893</v>
      </c>
      <c r="J131" s="128">
        <v>187.631652</v>
      </c>
      <c r="K131" s="128">
        <v>154.499526</v>
      </c>
      <c r="L131" s="128">
        <v>163.37481499999998</v>
      </c>
      <c r="M131" s="128">
        <v>249.811762</v>
      </c>
      <c r="N131" s="128">
        <v>240.64391899999998</v>
      </c>
      <c r="O131" s="128">
        <v>186.155343</v>
      </c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</row>
    <row r="132" spans="1:28" s="80" customFormat="1" ht="14.25">
      <c r="A132" s="73" t="s">
        <v>7</v>
      </c>
      <c r="B132" s="73"/>
      <c r="C132" s="128">
        <v>213.029087</v>
      </c>
      <c r="D132" s="128">
        <v>232.710112</v>
      </c>
      <c r="E132" s="128">
        <v>280.029187</v>
      </c>
      <c r="F132" s="128">
        <v>191.26646</v>
      </c>
      <c r="G132" s="128">
        <v>200.349117</v>
      </c>
      <c r="H132" s="128">
        <v>212.748677</v>
      </c>
      <c r="I132" s="128">
        <v>197.438612</v>
      </c>
      <c r="J132" s="128">
        <v>190.748191</v>
      </c>
      <c r="K132" s="128">
        <v>154.937473</v>
      </c>
      <c r="L132" s="128">
        <v>151.798291</v>
      </c>
      <c r="M132" s="128">
        <v>250.243754</v>
      </c>
      <c r="N132" s="128">
        <v>240.708845</v>
      </c>
      <c r="O132" s="128">
        <v>186.504132</v>
      </c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</row>
    <row r="133" spans="1:28" s="80" customFormat="1" ht="14.25">
      <c r="A133" s="80" t="s">
        <v>8</v>
      </c>
      <c r="C133" s="129">
        <v>214.798622</v>
      </c>
      <c r="D133" s="129">
        <v>233.601649</v>
      </c>
      <c r="E133" s="129">
        <v>280.245186</v>
      </c>
      <c r="F133" s="129">
        <v>191.525613</v>
      </c>
      <c r="G133" s="129">
        <v>203.033857</v>
      </c>
      <c r="H133" s="129">
        <v>213.264163</v>
      </c>
      <c r="I133" s="129">
        <v>197.866921</v>
      </c>
      <c r="J133" s="129">
        <v>194.000707</v>
      </c>
      <c r="K133" s="129">
        <v>155.683893</v>
      </c>
      <c r="L133" s="129">
        <v>170.058258</v>
      </c>
      <c r="M133" s="129">
        <v>250.788832</v>
      </c>
      <c r="N133" s="129">
        <v>240.929124</v>
      </c>
      <c r="O133" s="129">
        <v>186.665598</v>
      </c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</row>
    <row r="134" spans="1:28" s="80" customFormat="1" ht="14.25">
      <c r="A134" s="80" t="s">
        <v>9</v>
      </c>
      <c r="C134" s="129">
        <v>215.895116</v>
      </c>
      <c r="D134" s="129">
        <v>234.644378</v>
      </c>
      <c r="E134" s="129">
        <v>280.72320099999996</v>
      </c>
      <c r="F134" s="129">
        <v>191.832734</v>
      </c>
      <c r="G134" s="129">
        <v>204.58169999999998</v>
      </c>
      <c r="H134" s="129">
        <v>213.817194</v>
      </c>
      <c r="I134" s="129">
        <v>198.34527799999998</v>
      </c>
      <c r="J134" s="129">
        <v>197.00404999999998</v>
      </c>
      <c r="K134" s="129">
        <v>156.107146</v>
      </c>
      <c r="L134" s="129">
        <v>170.589124</v>
      </c>
      <c r="M134" s="129">
        <v>251.227411</v>
      </c>
      <c r="N134" s="129">
        <v>242.60238999999999</v>
      </c>
      <c r="O134" s="129">
        <v>187.487439</v>
      </c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</row>
    <row r="135" spans="1:28" s="80" customFormat="1" ht="14.25">
      <c r="A135" s="73" t="s">
        <v>10</v>
      </c>
      <c r="B135" s="73"/>
      <c r="C135" s="128">
        <v>217.74874</v>
      </c>
      <c r="D135" s="128">
        <v>239.390411</v>
      </c>
      <c r="E135" s="128">
        <v>280.77531899999997</v>
      </c>
      <c r="F135" s="128">
        <v>192.547577</v>
      </c>
      <c r="G135" s="128">
        <v>205.184069</v>
      </c>
      <c r="H135" s="128">
        <v>214.962426</v>
      </c>
      <c r="I135" s="128">
        <v>199.80970599999998</v>
      </c>
      <c r="J135" s="128">
        <v>194.70394399999998</v>
      </c>
      <c r="K135" s="128">
        <v>156.96702</v>
      </c>
      <c r="L135" s="128">
        <v>168.989462</v>
      </c>
      <c r="M135" s="128">
        <v>251.589769</v>
      </c>
      <c r="N135" s="128">
        <v>243.64081</v>
      </c>
      <c r="O135" s="128">
        <v>188.172371</v>
      </c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</row>
    <row r="136" spans="1:28" s="80" customFormat="1" ht="14.25">
      <c r="A136" s="73" t="s">
        <v>11</v>
      </c>
      <c r="B136" s="73"/>
      <c r="C136" s="128">
        <v>219.83167999999998</v>
      </c>
      <c r="D136" s="128">
        <v>241.981155</v>
      </c>
      <c r="E136" s="128">
        <v>281.919012</v>
      </c>
      <c r="F136" s="128">
        <v>193.12535799999998</v>
      </c>
      <c r="G136" s="128">
        <v>205.29277199999999</v>
      </c>
      <c r="H136" s="128">
        <v>215.328647</v>
      </c>
      <c r="I136" s="128">
        <v>200.78338399999998</v>
      </c>
      <c r="J136" s="128">
        <v>188.06960899999999</v>
      </c>
      <c r="K136" s="128">
        <v>157.495952</v>
      </c>
      <c r="L136" s="128">
        <v>197.584444</v>
      </c>
      <c r="M136" s="128">
        <v>252.14174899999998</v>
      </c>
      <c r="N136" s="128">
        <v>244.86463999999998</v>
      </c>
      <c r="O136" s="128">
        <v>188.84936499999998</v>
      </c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</row>
    <row r="137" spans="3:28" s="80" customFormat="1" ht="14.2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</row>
    <row r="138" spans="1:28" s="80" customFormat="1" ht="14.25">
      <c r="A138" s="124">
        <v>2019</v>
      </c>
      <c r="C138" s="127">
        <v>225.79028833333336</v>
      </c>
      <c r="D138" s="127">
        <v>246.58960608333328</v>
      </c>
      <c r="E138" s="127">
        <v>393.0575795</v>
      </c>
      <c r="F138" s="127">
        <v>198.3737700833333</v>
      </c>
      <c r="G138" s="127">
        <v>209.9112466666667</v>
      </c>
      <c r="H138" s="127">
        <v>224.12439808333332</v>
      </c>
      <c r="I138" s="127">
        <v>208.05786408333333</v>
      </c>
      <c r="J138" s="127">
        <v>195.65828250000004</v>
      </c>
      <c r="K138" s="127">
        <v>161.00586691666666</v>
      </c>
      <c r="L138" s="127">
        <v>175.37167183333338</v>
      </c>
      <c r="M138" s="127">
        <v>262.3793084166667</v>
      </c>
      <c r="N138" s="127">
        <v>250.52183074999996</v>
      </c>
      <c r="O138" s="127">
        <v>203.51888374999996</v>
      </c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</row>
    <row r="139" spans="1:28" s="80" customFormat="1" ht="14.25">
      <c r="A139" s="124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</row>
    <row r="140" spans="1:28" s="80" customFormat="1" ht="14.25">
      <c r="A140" s="80" t="s">
        <v>0</v>
      </c>
      <c r="C140" s="129">
        <v>219.082964</v>
      </c>
      <c r="D140" s="129">
        <v>241.351623</v>
      </c>
      <c r="E140" s="129">
        <v>283.714084</v>
      </c>
      <c r="F140" s="129">
        <v>193.626161</v>
      </c>
      <c r="G140" s="129">
        <v>205.329776</v>
      </c>
      <c r="H140" s="129">
        <v>215.797139</v>
      </c>
      <c r="I140" s="129">
        <v>202.61313</v>
      </c>
      <c r="J140" s="129">
        <v>185.950312</v>
      </c>
      <c r="K140" s="129">
        <v>158.184907</v>
      </c>
      <c r="L140" s="129">
        <v>183.247519</v>
      </c>
      <c r="M140" s="129">
        <v>252.582875</v>
      </c>
      <c r="N140" s="129">
        <v>244.927172</v>
      </c>
      <c r="O140" s="129">
        <v>189.41498</v>
      </c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</row>
    <row r="141" spans="1:28" s="80" customFormat="1" ht="14.25">
      <c r="A141" s="80" t="s">
        <v>1</v>
      </c>
      <c r="C141" s="129">
        <v>219.342393</v>
      </c>
      <c r="D141" s="129">
        <v>241.47855099999998</v>
      </c>
      <c r="E141" s="129">
        <v>287.467762</v>
      </c>
      <c r="F141" s="129">
        <v>194.29995599999998</v>
      </c>
      <c r="G141" s="129">
        <v>205.575393</v>
      </c>
      <c r="H141" s="129">
        <v>216.41925799999999</v>
      </c>
      <c r="I141" s="129">
        <v>204.09693</v>
      </c>
      <c r="J141" s="129">
        <v>188.716949</v>
      </c>
      <c r="K141" s="129">
        <v>158.71920699999998</v>
      </c>
      <c r="L141" s="129">
        <v>169.671648</v>
      </c>
      <c r="M141" s="129">
        <v>260.678273</v>
      </c>
      <c r="N141" s="129">
        <v>245.073965</v>
      </c>
      <c r="O141" s="129">
        <v>190.34121199999998</v>
      </c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</row>
    <row r="142" spans="1:28" s="80" customFormat="1" ht="14.25">
      <c r="A142" s="73" t="s">
        <v>2</v>
      </c>
      <c r="B142" s="73"/>
      <c r="C142" s="128">
        <v>223.036548</v>
      </c>
      <c r="D142" s="128">
        <v>244.109603</v>
      </c>
      <c r="E142" s="128">
        <v>405.857227</v>
      </c>
      <c r="F142" s="128">
        <v>195.315301</v>
      </c>
      <c r="G142" s="128">
        <v>206.968036</v>
      </c>
      <c r="H142" s="128">
        <v>220.611448</v>
      </c>
      <c r="I142" s="128">
        <v>205.572835</v>
      </c>
      <c r="J142" s="128">
        <v>193.707398</v>
      </c>
      <c r="K142" s="128">
        <v>159.072899</v>
      </c>
      <c r="L142" s="128">
        <v>172.445263</v>
      </c>
      <c r="M142" s="128">
        <v>261.150719</v>
      </c>
      <c r="N142" s="128">
        <v>247.343792</v>
      </c>
      <c r="O142" s="128">
        <v>197.947408</v>
      </c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</row>
    <row r="143" spans="1:28" s="80" customFormat="1" ht="14.25">
      <c r="A143" s="73" t="s">
        <v>3</v>
      </c>
      <c r="B143" s="73"/>
      <c r="C143" s="128">
        <v>224.925583</v>
      </c>
      <c r="D143" s="128">
        <v>245.33111499999998</v>
      </c>
      <c r="E143" s="128">
        <v>423.776879</v>
      </c>
      <c r="F143" s="128">
        <v>195.98349199999998</v>
      </c>
      <c r="G143" s="128">
        <v>208.107556</v>
      </c>
      <c r="H143" s="128">
        <v>222.706078</v>
      </c>
      <c r="I143" s="128">
        <v>206.228385</v>
      </c>
      <c r="J143" s="128">
        <v>197.64233</v>
      </c>
      <c r="K143" s="128">
        <v>159.674288</v>
      </c>
      <c r="L143" s="128">
        <v>173.975396</v>
      </c>
      <c r="M143" s="128">
        <v>261.743178</v>
      </c>
      <c r="N143" s="128">
        <v>249.90312799999998</v>
      </c>
      <c r="O143" s="128">
        <v>202.315031</v>
      </c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</row>
    <row r="144" spans="1:28" s="80" customFormat="1" ht="14.25">
      <c r="A144" s="80" t="s">
        <v>4</v>
      </c>
      <c r="C144" s="129">
        <v>226.774968</v>
      </c>
      <c r="D144" s="129">
        <v>248.07231299999998</v>
      </c>
      <c r="E144" s="129">
        <v>421.760698</v>
      </c>
      <c r="F144" s="129">
        <v>196.867574</v>
      </c>
      <c r="G144" s="129">
        <v>208.953941</v>
      </c>
      <c r="H144" s="129">
        <v>224.024768</v>
      </c>
      <c r="I144" s="129">
        <v>207.333679</v>
      </c>
      <c r="J144" s="129">
        <v>198.09012199999998</v>
      </c>
      <c r="K144" s="129">
        <v>160.56609</v>
      </c>
      <c r="L144" s="129">
        <v>180.72535299999998</v>
      </c>
      <c r="M144" s="129">
        <v>262.218183</v>
      </c>
      <c r="N144" s="129">
        <v>250.691439</v>
      </c>
      <c r="O144" s="129">
        <v>204.525771</v>
      </c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</row>
    <row r="145" spans="1:28" s="80" customFormat="1" ht="14.25">
      <c r="A145" s="80" t="s">
        <v>5</v>
      </c>
      <c r="C145" s="129">
        <v>226.950722</v>
      </c>
      <c r="D145" s="129">
        <v>249.823559</v>
      </c>
      <c r="E145" s="129">
        <v>411.372967</v>
      </c>
      <c r="F145" s="129">
        <v>198.417391</v>
      </c>
      <c r="G145" s="129">
        <v>209.132538</v>
      </c>
      <c r="H145" s="129">
        <v>225.302525</v>
      </c>
      <c r="I145" s="129">
        <v>207.846275</v>
      </c>
      <c r="J145" s="129">
        <v>195.471633</v>
      </c>
      <c r="K145" s="129">
        <v>161.012515</v>
      </c>
      <c r="L145" s="129">
        <v>166.876942</v>
      </c>
      <c r="M145" s="129">
        <v>262.816185</v>
      </c>
      <c r="N145" s="129">
        <v>251.329158</v>
      </c>
      <c r="O145" s="129">
        <v>206.16299</v>
      </c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</row>
    <row r="146" spans="1:28" s="80" customFormat="1" ht="14.25">
      <c r="A146" s="73" t="s">
        <v>6</v>
      </c>
      <c r="B146" s="73"/>
      <c r="C146" s="128">
        <v>227.433</v>
      </c>
      <c r="D146" s="128">
        <v>249.298858</v>
      </c>
      <c r="E146" s="128">
        <v>407.15534399999996</v>
      </c>
      <c r="F146" s="128">
        <v>199.553813</v>
      </c>
      <c r="G146" s="128">
        <v>209.279416</v>
      </c>
      <c r="H146" s="128">
        <v>225.95505</v>
      </c>
      <c r="I146" s="128">
        <v>208.98859399999998</v>
      </c>
      <c r="J146" s="128">
        <v>198.84833</v>
      </c>
      <c r="K146" s="128">
        <v>160.882758</v>
      </c>
      <c r="L146" s="128">
        <v>171.352218</v>
      </c>
      <c r="M146" s="128">
        <v>263.295713</v>
      </c>
      <c r="N146" s="128">
        <v>251.427586</v>
      </c>
      <c r="O146" s="128">
        <v>206.80155</v>
      </c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</row>
    <row r="147" spans="1:28" s="80" customFormat="1" ht="14.25">
      <c r="A147" s="73" t="s">
        <v>7</v>
      </c>
      <c r="B147" s="73"/>
      <c r="C147" s="128">
        <v>227.146629</v>
      </c>
      <c r="D147" s="128">
        <v>247.30767999999998</v>
      </c>
      <c r="E147" s="128">
        <v>408.82813699999997</v>
      </c>
      <c r="F147" s="128">
        <v>200.073926</v>
      </c>
      <c r="G147" s="128">
        <v>210.541127</v>
      </c>
      <c r="H147" s="128">
        <v>226.489761</v>
      </c>
      <c r="I147" s="128">
        <v>209.625195</v>
      </c>
      <c r="J147" s="128">
        <v>197.77514299999999</v>
      </c>
      <c r="K147" s="128">
        <v>161.430462</v>
      </c>
      <c r="L147" s="128">
        <v>173.343793</v>
      </c>
      <c r="M147" s="128">
        <v>263.776663</v>
      </c>
      <c r="N147" s="128">
        <v>251.840489</v>
      </c>
      <c r="O147" s="128">
        <v>207.563538</v>
      </c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</row>
    <row r="148" spans="1:28" s="80" customFormat="1" ht="14.25">
      <c r="A148" s="80" t="s">
        <v>8</v>
      </c>
      <c r="C148" s="129">
        <v>226.713832</v>
      </c>
      <c r="D148" s="129">
        <v>244.57109</v>
      </c>
      <c r="E148" s="129">
        <v>413.574482</v>
      </c>
      <c r="F148" s="129">
        <v>200.597893</v>
      </c>
      <c r="G148" s="129">
        <v>211.322916</v>
      </c>
      <c r="H148" s="129">
        <v>227.29149999999998</v>
      </c>
      <c r="I148" s="129">
        <v>210.337833</v>
      </c>
      <c r="J148" s="129">
        <v>197.168138</v>
      </c>
      <c r="K148" s="129">
        <v>162.462783</v>
      </c>
      <c r="L148" s="129">
        <v>173.780888</v>
      </c>
      <c r="M148" s="129">
        <v>264.379545</v>
      </c>
      <c r="N148" s="129">
        <v>253.127387</v>
      </c>
      <c r="O148" s="129">
        <v>208.686051</v>
      </c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</row>
    <row r="149" spans="1:28" s="80" customFormat="1" ht="14.25">
      <c r="A149" s="80" t="s">
        <v>9</v>
      </c>
      <c r="C149" s="129">
        <v>227.175714</v>
      </c>
      <c r="D149" s="129">
        <v>245.139416</v>
      </c>
      <c r="E149" s="129">
        <v>415.469559</v>
      </c>
      <c r="F149" s="129">
        <v>201.281275</v>
      </c>
      <c r="G149" s="129">
        <v>212.750398</v>
      </c>
      <c r="H149" s="129">
        <v>227.776589</v>
      </c>
      <c r="I149" s="129">
        <v>210.858418</v>
      </c>
      <c r="J149" s="129">
        <v>198.314016</v>
      </c>
      <c r="K149" s="129">
        <v>162.743017</v>
      </c>
      <c r="L149" s="129">
        <v>170.989814</v>
      </c>
      <c r="M149" s="129">
        <v>264.863198</v>
      </c>
      <c r="N149" s="129">
        <v>253.205091</v>
      </c>
      <c r="O149" s="129">
        <v>209.053287</v>
      </c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</row>
    <row r="150" spans="1:28" s="80" customFormat="1" ht="14.25">
      <c r="A150" s="73" t="s">
        <v>10</v>
      </c>
      <c r="B150" s="73"/>
      <c r="C150" s="128">
        <v>229.01376199999999</v>
      </c>
      <c r="D150" s="128">
        <v>250.139096</v>
      </c>
      <c r="E150" s="128">
        <v>418.506808</v>
      </c>
      <c r="F150" s="128">
        <v>202.029619</v>
      </c>
      <c r="G150" s="128">
        <v>214.486742</v>
      </c>
      <c r="H150" s="128">
        <v>228.43874699999998</v>
      </c>
      <c r="I150" s="128">
        <v>211.32279799999998</v>
      </c>
      <c r="J150" s="128">
        <v>197.767202</v>
      </c>
      <c r="K150" s="128">
        <v>163.42163299999999</v>
      </c>
      <c r="L150" s="128">
        <v>165.179945</v>
      </c>
      <c r="M150" s="128">
        <v>265.340193</v>
      </c>
      <c r="N150" s="128">
        <v>253.656331</v>
      </c>
      <c r="O150" s="128">
        <v>209.559821</v>
      </c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</row>
    <row r="151" spans="1:28" s="80" customFormat="1" ht="14.25">
      <c r="A151" s="73" t="s">
        <v>11</v>
      </c>
      <c r="B151" s="73"/>
      <c r="C151" s="128">
        <v>231.887345</v>
      </c>
      <c r="D151" s="128">
        <v>252.452369</v>
      </c>
      <c r="E151" s="128">
        <v>419.207007</v>
      </c>
      <c r="F151" s="128">
        <v>202.43884</v>
      </c>
      <c r="G151" s="128">
        <v>216.487121</v>
      </c>
      <c r="H151" s="128">
        <v>228.679914</v>
      </c>
      <c r="I151" s="128">
        <v>211.870297</v>
      </c>
      <c r="J151" s="128">
        <v>198.447817</v>
      </c>
      <c r="K151" s="128">
        <v>163.899844</v>
      </c>
      <c r="L151" s="128">
        <v>202.871283</v>
      </c>
      <c r="M151" s="128">
        <v>265.706976</v>
      </c>
      <c r="N151" s="128">
        <v>253.736431</v>
      </c>
      <c r="O151" s="128">
        <v>209.854966</v>
      </c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</row>
    <row r="152" spans="3:28" s="80" customFormat="1" ht="14.25"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</row>
    <row r="153" spans="1:28" s="80" customFormat="1" ht="14.25">
      <c r="A153" s="124">
        <v>2020</v>
      </c>
      <c r="C153" s="127">
        <f>AVERAGE(C155:C166)</f>
        <v>233.86498241666666</v>
      </c>
      <c r="D153" s="127">
        <f aca="true" t="shared" si="0" ref="D153:O153">AVERAGE(D155:D166)</f>
        <v>255.76708549999998</v>
      </c>
      <c r="E153" s="127">
        <f t="shared" si="0"/>
        <v>452.3537539166667</v>
      </c>
      <c r="F153" s="127">
        <f t="shared" si="0"/>
        <v>204.77235774999997</v>
      </c>
      <c r="G153" s="127">
        <f t="shared" si="0"/>
        <v>219.52099341666664</v>
      </c>
      <c r="H153" s="127">
        <f t="shared" si="0"/>
        <v>231.81114108333335</v>
      </c>
      <c r="I153" s="127">
        <f t="shared" si="0"/>
        <v>219.44781075000003</v>
      </c>
      <c r="J153" s="127">
        <f t="shared" si="0"/>
        <v>190.750484</v>
      </c>
      <c r="K153" s="127">
        <f t="shared" si="0"/>
        <v>166.12232075</v>
      </c>
      <c r="L153" s="127">
        <f t="shared" si="0"/>
        <v>177.73835816666667</v>
      </c>
      <c r="M153" s="127">
        <f t="shared" si="0"/>
        <v>274.12143275</v>
      </c>
      <c r="N153" s="127">
        <f t="shared" si="0"/>
        <v>257.8667945833334</v>
      </c>
      <c r="O153" s="127">
        <f t="shared" si="0"/>
        <v>214.68636258333336</v>
      </c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</row>
    <row r="154" spans="1:28" s="80" customFormat="1" ht="14.25">
      <c r="A154" s="124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</row>
    <row r="155" spans="1:28" s="80" customFormat="1" ht="14.25">
      <c r="A155" s="80" t="s">
        <v>0</v>
      </c>
      <c r="C155" s="129">
        <v>231.57246999999998</v>
      </c>
      <c r="D155" s="129">
        <v>252.334905</v>
      </c>
      <c r="E155" s="129">
        <v>434.762809</v>
      </c>
      <c r="F155" s="129">
        <v>202.990502</v>
      </c>
      <c r="G155" s="129">
        <v>220.25913699999998</v>
      </c>
      <c r="H155" s="129">
        <v>229.50391</v>
      </c>
      <c r="I155" s="129">
        <v>212.570052</v>
      </c>
      <c r="J155" s="129">
        <v>199.75068399999998</v>
      </c>
      <c r="K155" s="129">
        <v>163.980061</v>
      </c>
      <c r="L155" s="129">
        <v>178.317705</v>
      </c>
      <c r="M155" s="129">
        <v>265.993231</v>
      </c>
      <c r="N155" s="129">
        <v>254.60661199999998</v>
      </c>
      <c r="O155" s="129">
        <v>210.40503999999999</v>
      </c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</row>
    <row r="156" spans="1:28" s="80" customFormat="1" ht="14.25">
      <c r="A156" s="80" t="s">
        <v>1</v>
      </c>
      <c r="C156" s="129">
        <v>232.37888999999998</v>
      </c>
      <c r="D156" s="129">
        <v>253.663589</v>
      </c>
      <c r="E156" s="129">
        <v>447.297195</v>
      </c>
      <c r="F156" s="129">
        <v>203.640871</v>
      </c>
      <c r="G156" s="129">
        <v>219.96524399999998</v>
      </c>
      <c r="H156" s="129">
        <v>229.65657299999998</v>
      </c>
      <c r="I156" s="129">
        <v>213.740521</v>
      </c>
      <c r="J156" s="129">
        <v>197.484983</v>
      </c>
      <c r="K156" s="129">
        <v>165.057527</v>
      </c>
      <c r="L156" s="129">
        <v>175.561219</v>
      </c>
      <c r="M156" s="129">
        <v>273.341136</v>
      </c>
      <c r="N156" s="129">
        <v>255.140877</v>
      </c>
      <c r="O156" s="129">
        <v>211.253818</v>
      </c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</row>
    <row r="157" spans="1:28" s="80" customFormat="1" ht="14.25">
      <c r="A157" s="73" t="s">
        <v>2</v>
      </c>
      <c r="B157" s="73"/>
      <c r="C157" s="128">
        <v>232.10422599999998</v>
      </c>
      <c r="D157" s="128">
        <v>253.34434399999998</v>
      </c>
      <c r="E157" s="128">
        <v>447.570519</v>
      </c>
      <c r="F157" s="128">
        <v>203.804778</v>
      </c>
      <c r="G157" s="128">
        <v>219.556269</v>
      </c>
      <c r="H157" s="128">
        <v>230.199781</v>
      </c>
      <c r="I157" s="128">
        <v>213.635328</v>
      </c>
      <c r="J157" s="128">
        <v>193.812037</v>
      </c>
      <c r="K157" s="128">
        <v>165.479263</v>
      </c>
      <c r="L157" s="128">
        <v>174.16538</v>
      </c>
      <c r="M157" s="128">
        <v>273.626089</v>
      </c>
      <c r="N157" s="128">
        <v>255.67956099999998</v>
      </c>
      <c r="O157" s="128">
        <v>211.969812</v>
      </c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</row>
    <row r="158" spans="1:28" s="80" customFormat="1" ht="14.25">
      <c r="A158" s="73" t="s">
        <v>3</v>
      </c>
      <c r="B158" s="73"/>
      <c r="C158" s="128">
        <v>232.209452</v>
      </c>
      <c r="D158" s="128">
        <v>254.69168</v>
      </c>
      <c r="E158" s="128">
        <v>448.998023</v>
      </c>
      <c r="F158" s="128">
        <v>204.137801</v>
      </c>
      <c r="G158" s="128">
        <v>218.19964199999998</v>
      </c>
      <c r="H158" s="128">
        <v>230.531736</v>
      </c>
      <c r="I158" s="128">
        <v>215.713507</v>
      </c>
      <c r="J158" s="128">
        <v>180.75108699999998</v>
      </c>
      <c r="K158" s="128">
        <v>165.719103</v>
      </c>
      <c r="L158" s="128">
        <v>180.76619599999998</v>
      </c>
      <c r="M158" s="128">
        <v>273.909741</v>
      </c>
      <c r="N158" s="128">
        <v>256.78618</v>
      </c>
      <c r="O158" s="128">
        <v>212.88539899999998</v>
      </c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</row>
    <row r="159" spans="1:28" s="80" customFormat="1" ht="14.25">
      <c r="A159" s="80" t="s">
        <v>4</v>
      </c>
      <c r="C159" s="129">
        <v>232.882148</v>
      </c>
      <c r="D159" s="129">
        <v>255.515609</v>
      </c>
      <c r="E159" s="129">
        <v>450.992798</v>
      </c>
      <c r="F159" s="129">
        <v>204.00566</v>
      </c>
      <c r="G159" s="129">
        <v>218.295185</v>
      </c>
      <c r="H159" s="129">
        <v>230.977891</v>
      </c>
      <c r="I159" s="129">
        <v>220.250082</v>
      </c>
      <c r="J159" s="129">
        <v>182.709795</v>
      </c>
      <c r="K159" s="129">
        <v>165.706218</v>
      </c>
      <c r="L159" s="129">
        <v>178.758712</v>
      </c>
      <c r="M159" s="129">
        <v>274.194216</v>
      </c>
      <c r="N159" s="129">
        <v>256.938826</v>
      </c>
      <c r="O159" s="129">
        <v>213.576167</v>
      </c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</row>
    <row r="160" spans="1:28" s="80" customFormat="1" ht="14.25">
      <c r="A160" s="80" t="s">
        <v>5</v>
      </c>
      <c r="C160" s="129">
        <v>234.41120899999999</v>
      </c>
      <c r="D160" s="129">
        <v>258.189511</v>
      </c>
      <c r="E160" s="129">
        <v>453.81640799999997</v>
      </c>
      <c r="F160" s="129">
        <v>203.996486</v>
      </c>
      <c r="G160" s="129">
        <v>219.686275</v>
      </c>
      <c r="H160" s="129">
        <v>231.424195</v>
      </c>
      <c r="I160" s="129">
        <v>220.535594</v>
      </c>
      <c r="J160" s="129">
        <v>188.004942</v>
      </c>
      <c r="K160" s="129">
        <v>165.58963599999998</v>
      </c>
      <c r="L160" s="129">
        <v>178.354636</v>
      </c>
      <c r="M160" s="129">
        <v>274.551449</v>
      </c>
      <c r="N160" s="129">
        <v>257.204678</v>
      </c>
      <c r="O160" s="129">
        <v>214.02940999999998</v>
      </c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</row>
    <row r="161" spans="1:28" s="80" customFormat="1" ht="14.25">
      <c r="A161" s="73" t="s">
        <v>6</v>
      </c>
      <c r="B161" s="73"/>
      <c r="C161" s="128">
        <v>234.854053</v>
      </c>
      <c r="D161" s="128">
        <v>259.129466</v>
      </c>
      <c r="E161" s="128">
        <v>455.24310399999996</v>
      </c>
      <c r="F161" s="128">
        <v>204.750242</v>
      </c>
      <c r="G161" s="128">
        <v>218.410798</v>
      </c>
      <c r="H161" s="128">
        <v>232.01939399999998</v>
      </c>
      <c r="I161" s="128">
        <v>221.39117099999999</v>
      </c>
      <c r="J161" s="128">
        <v>190.754355</v>
      </c>
      <c r="K161" s="128">
        <v>166.547808</v>
      </c>
      <c r="L161" s="128">
        <v>173.344622</v>
      </c>
      <c r="M161" s="128">
        <v>274.837852</v>
      </c>
      <c r="N161" s="128">
        <v>257.543305</v>
      </c>
      <c r="O161" s="128">
        <v>214.79748999999998</v>
      </c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</row>
    <row r="162" spans="1:28" s="80" customFormat="1" ht="14.25">
      <c r="A162" s="73" t="s">
        <v>7</v>
      </c>
      <c r="B162" s="73"/>
      <c r="C162" s="128">
        <v>233.82072</v>
      </c>
      <c r="D162" s="128">
        <v>254.86640799999998</v>
      </c>
      <c r="E162" s="128">
        <v>456.249796</v>
      </c>
      <c r="F162" s="128">
        <v>205.037682</v>
      </c>
      <c r="G162" s="128">
        <v>218.77031399999998</v>
      </c>
      <c r="H162" s="128">
        <v>232.427002</v>
      </c>
      <c r="I162" s="128">
        <v>221.877288</v>
      </c>
      <c r="J162" s="128">
        <v>190.66779699999998</v>
      </c>
      <c r="K162" s="128">
        <v>166.532786</v>
      </c>
      <c r="L162" s="128">
        <v>175.773992</v>
      </c>
      <c r="M162" s="128">
        <v>275.201153</v>
      </c>
      <c r="N162" s="128">
        <v>258.631864</v>
      </c>
      <c r="O162" s="128">
        <v>215.713191</v>
      </c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</row>
    <row r="163" spans="1:28" s="80" customFormat="1" ht="14.25">
      <c r="A163" s="80" t="s">
        <v>8</v>
      </c>
      <c r="C163" s="129">
        <v>233.03394899999998</v>
      </c>
      <c r="D163" s="129">
        <v>251.804253</v>
      </c>
      <c r="E163" s="129">
        <v>456.632527</v>
      </c>
      <c r="F163" s="129">
        <v>205.444761</v>
      </c>
      <c r="G163" s="129">
        <v>219.313603</v>
      </c>
      <c r="H163" s="129">
        <v>233.02409</v>
      </c>
      <c r="I163" s="129">
        <v>222.723209</v>
      </c>
      <c r="J163" s="129">
        <v>191.031501</v>
      </c>
      <c r="K163" s="129">
        <v>167.161846</v>
      </c>
      <c r="L163" s="129">
        <v>173.43909599999998</v>
      </c>
      <c r="M163" s="129">
        <v>275.488108</v>
      </c>
      <c r="N163" s="129">
        <v>259.042741</v>
      </c>
      <c r="O163" s="129">
        <v>216.954121</v>
      </c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</row>
    <row r="164" spans="1:28" s="80" customFormat="1" ht="14.25">
      <c r="A164" s="80" t="s">
        <v>9</v>
      </c>
      <c r="C164" s="129">
        <v>233.804334</v>
      </c>
      <c r="D164" s="129">
        <v>253.418792</v>
      </c>
      <c r="E164" s="129">
        <v>457.29458</v>
      </c>
      <c r="F164" s="129">
        <v>205.937733</v>
      </c>
      <c r="G164" s="129">
        <v>219.740606</v>
      </c>
      <c r="H164" s="129">
        <v>233.604554</v>
      </c>
      <c r="I164" s="129">
        <v>223.25839</v>
      </c>
      <c r="J164" s="129">
        <v>191.038234</v>
      </c>
      <c r="K164" s="129">
        <v>166.91345</v>
      </c>
      <c r="L164" s="129">
        <v>170.966399</v>
      </c>
      <c r="M164" s="129">
        <v>275.775927</v>
      </c>
      <c r="N164" s="129">
        <v>260.256142</v>
      </c>
      <c r="O164" s="129">
        <v>217.642901</v>
      </c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</row>
    <row r="165" spans="1:28" s="80" customFormat="1" ht="14.25">
      <c r="A165" s="73" t="s">
        <v>10</v>
      </c>
      <c r="B165" s="73"/>
      <c r="C165" s="128">
        <v>235.39838</v>
      </c>
      <c r="D165" s="128">
        <v>257.045372</v>
      </c>
      <c r="E165" s="128">
        <v>459.369753</v>
      </c>
      <c r="F165" s="128">
        <v>206.418239</v>
      </c>
      <c r="G165" s="128">
        <v>220.576768</v>
      </c>
      <c r="H165" s="128">
        <v>234.016451</v>
      </c>
      <c r="I165" s="128">
        <v>223.61903099999998</v>
      </c>
      <c r="J165" s="128">
        <v>189.85742199999999</v>
      </c>
      <c r="K165" s="128">
        <v>167.35764899999998</v>
      </c>
      <c r="L165" s="128">
        <v>173.53975599999998</v>
      </c>
      <c r="M165" s="128">
        <v>276.132836</v>
      </c>
      <c r="N165" s="128">
        <v>260.928775</v>
      </c>
      <c r="O165" s="128">
        <v>218.23914499999998</v>
      </c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</row>
    <row r="166" spans="1:28" s="80" customFormat="1" ht="14.25">
      <c r="A166" s="73" t="s">
        <v>11</v>
      </c>
      <c r="B166" s="73"/>
      <c r="C166" s="128">
        <v>239.909958</v>
      </c>
      <c r="D166" s="128">
        <v>265.201097</v>
      </c>
      <c r="E166" s="128">
        <v>460.017535</v>
      </c>
      <c r="F166" s="128">
        <v>207.103538</v>
      </c>
      <c r="G166" s="128">
        <v>221.47808</v>
      </c>
      <c r="H166" s="128">
        <v>234.348116</v>
      </c>
      <c r="I166" s="128">
        <v>224.059556</v>
      </c>
      <c r="J166" s="128">
        <v>193.142971</v>
      </c>
      <c r="K166" s="128">
        <v>167.422502</v>
      </c>
      <c r="L166" s="128">
        <v>199.872585</v>
      </c>
      <c r="M166" s="128">
        <v>276.405455</v>
      </c>
      <c r="N166" s="128">
        <v>261.641974</v>
      </c>
      <c r="O166" s="128">
        <v>218.769857</v>
      </c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</row>
    <row r="167" spans="3:28" s="80" customFormat="1" ht="14.25"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</row>
    <row r="168" spans="1:28" s="80" customFormat="1" ht="14.25">
      <c r="A168" s="124">
        <v>2021</v>
      </c>
      <c r="C168" s="127">
        <f>AVERAGE(C170:C181)</f>
        <v>245.09149524999998</v>
      </c>
      <c r="D168" s="127">
        <f aca="true" t="shared" si="1" ref="D168:O168">AVERAGE(D170:D181)</f>
        <v>270.2683125833333</v>
      </c>
      <c r="E168" s="127">
        <f t="shared" si="1"/>
        <v>511.44743841666667</v>
      </c>
      <c r="F168" s="127">
        <f t="shared" si="1"/>
        <v>211.20981241666664</v>
      </c>
      <c r="G168" s="127">
        <f t="shared" si="1"/>
        <v>224.83656241666674</v>
      </c>
      <c r="H168" s="127">
        <f t="shared" si="1"/>
        <v>240.21882549999998</v>
      </c>
      <c r="I168" s="127">
        <f t="shared" si="1"/>
        <v>228.20151091666665</v>
      </c>
      <c r="J168" s="127">
        <f t="shared" si="1"/>
        <v>212.161616</v>
      </c>
      <c r="K168" s="127">
        <f t="shared" si="1"/>
        <v>169.28740075000002</v>
      </c>
      <c r="L168" s="127">
        <f t="shared" si="1"/>
        <v>184.9486698333333</v>
      </c>
      <c r="M168" s="127">
        <f t="shared" si="1"/>
        <v>281.3545008333333</v>
      </c>
      <c r="N168" s="127">
        <f t="shared" si="1"/>
        <v>266.8529771666667</v>
      </c>
      <c r="O168" s="127">
        <f t="shared" si="1"/>
        <v>224.22528691666665</v>
      </c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</row>
    <row r="169" spans="1:28" s="80" customFormat="1" ht="14.25">
      <c r="A169" s="124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</row>
    <row r="170" spans="1:28" s="80" customFormat="1" ht="14.25">
      <c r="A170" s="80" t="s">
        <v>0</v>
      </c>
      <c r="C170" s="129">
        <v>238.889354</v>
      </c>
      <c r="D170" s="129">
        <v>266.918084</v>
      </c>
      <c r="E170" s="129">
        <v>462.308095</v>
      </c>
      <c r="F170" s="129">
        <v>207.412337</v>
      </c>
      <c r="G170" s="129">
        <v>215.420196</v>
      </c>
      <c r="H170" s="129">
        <v>234.760955</v>
      </c>
      <c r="I170" s="129">
        <v>224.698662</v>
      </c>
      <c r="J170" s="129">
        <v>196.91854</v>
      </c>
      <c r="K170" s="129">
        <v>167.823106</v>
      </c>
      <c r="L170" s="129">
        <v>166.471079</v>
      </c>
      <c r="M170" s="129">
        <v>276.597642</v>
      </c>
      <c r="N170" s="129">
        <v>262.234934</v>
      </c>
      <c r="O170" s="129">
        <v>219.315756</v>
      </c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</row>
    <row r="171" spans="1:28" s="80" customFormat="1" ht="14.25">
      <c r="A171" s="80" t="s">
        <v>1</v>
      </c>
      <c r="C171" s="129">
        <v>240.82905399999999</v>
      </c>
      <c r="D171" s="129">
        <v>267.07435799999996</v>
      </c>
      <c r="E171" s="129">
        <v>515.083309</v>
      </c>
      <c r="F171" s="129">
        <v>208.43517899999998</v>
      </c>
      <c r="G171" s="129">
        <v>217.697217</v>
      </c>
      <c r="H171" s="129">
        <v>235.968177</v>
      </c>
      <c r="I171" s="129">
        <v>225.445224</v>
      </c>
      <c r="J171" s="129">
        <v>200.151189</v>
      </c>
      <c r="K171" s="129">
        <v>167.871859</v>
      </c>
      <c r="L171" s="129">
        <v>176.803631</v>
      </c>
      <c r="M171" s="129">
        <v>280.597633</v>
      </c>
      <c r="N171" s="129">
        <v>263.310955</v>
      </c>
      <c r="O171" s="129">
        <v>220.865886</v>
      </c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</row>
    <row r="172" spans="1:28" s="80" customFormat="1" ht="14.25">
      <c r="A172" s="73" t="s">
        <v>2</v>
      </c>
      <c r="B172" s="73"/>
      <c r="C172" s="128">
        <v>241.1275</v>
      </c>
      <c r="D172" s="128">
        <v>265.301669</v>
      </c>
      <c r="E172" s="128">
        <v>529.269939</v>
      </c>
      <c r="F172" s="128">
        <v>209.034911</v>
      </c>
      <c r="G172" s="128">
        <v>220.05085599999998</v>
      </c>
      <c r="H172" s="128">
        <v>237.077286</v>
      </c>
      <c r="I172" s="128">
        <v>226.252017</v>
      </c>
      <c r="J172" s="128">
        <v>206.63369699999998</v>
      </c>
      <c r="K172" s="128">
        <v>168.28843999999998</v>
      </c>
      <c r="L172" s="128">
        <v>171.294719</v>
      </c>
      <c r="M172" s="128">
        <v>280.899628</v>
      </c>
      <c r="N172" s="128">
        <v>264.432839</v>
      </c>
      <c r="O172" s="128">
        <v>221.85762699999998</v>
      </c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</row>
    <row r="173" spans="1:28" s="80" customFormat="1" ht="14.25">
      <c r="A173" s="73" t="s">
        <v>3</v>
      </c>
      <c r="B173" s="73"/>
      <c r="C173" s="128">
        <v>241.930265</v>
      </c>
      <c r="D173" s="128">
        <v>265.03434</v>
      </c>
      <c r="E173" s="128">
        <v>533.051458</v>
      </c>
      <c r="F173" s="128">
        <v>209.312043</v>
      </c>
      <c r="G173" s="128">
        <v>220.674983</v>
      </c>
      <c r="H173" s="128">
        <v>237.999518</v>
      </c>
      <c r="I173" s="128">
        <v>226.840037</v>
      </c>
      <c r="J173" s="128">
        <v>206.639399</v>
      </c>
      <c r="K173" s="128">
        <v>168.456213</v>
      </c>
      <c r="L173" s="128">
        <v>183.812277</v>
      </c>
      <c r="M173" s="128">
        <v>281.089315</v>
      </c>
      <c r="N173" s="128">
        <v>265.0649</v>
      </c>
      <c r="O173" s="128">
        <v>222.424965</v>
      </c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</row>
    <row r="174" spans="1:28" s="80" customFormat="1" ht="14.25">
      <c r="A174" s="80" t="s">
        <v>4</v>
      </c>
      <c r="C174" s="129">
        <v>241.930093</v>
      </c>
      <c r="D174" s="129">
        <v>264.129263</v>
      </c>
      <c r="E174" s="129">
        <v>532.865502</v>
      </c>
      <c r="F174" s="129">
        <v>209.971359</v>
      </c>
      <c r="G174" s="129">
        <v>220.27613</v>
      </c>
      <c r="H174" s="129">
        <v>238.767339</v>
      </c>
      <c r="I174" s="129">
        <v>228.291908</v>
      </c>
      <c r="J174" s="129">
        <v>209.132653</v>
      </c>
      <c r="K174" s="129">
        <v>169.321995</v>
      </c>
      <c r="L174" s="129">
        <v>181.544975</v>
      </c>
      <c r="M174" s="129">
        <v>281.333811</v>
      </c>
      <c r="N174" s="129">
        <v>265.193047</v>
      </c>
      <c r="O174" s="129">
        <v>223.206212</v>
      </c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</row>
    <row r="175" spans="1:28" s="80" customFormat="1" ht="14.25">
      <c r="A175" s="80" t="s">
        <v>5</v>
      </c>
      <c r="C175" s="129">
        <v>243.117976</v>
      </c>
      <c r="D175" s="129">
        <v>266.137341</v>
      </c>
      <c r="E175" s="129">
        <v>536.036137</v>
      </c>
      <c r="F175" s="129">
        <v>210.660559</v>
      </c>
      <c r="G175" s="129">
        <v>221.999063</v>
      </c>
      <c r="H175" s="129">
        <v>239.52871</v>
      </c>
      <c r="I175" s="129">
        <v>228.11532</v>
      </c>
      <c r="J175" s="129">
        <v>212.158118</v>
      </c>
      <c r="K175" s="129">
        <v>169.432501</v>
      </c>
      <c r="L175" s="129">
        <v>177.491686</v>
      </c>
      <c r="M175" s="129">
        <v>281.523948</v>
      </c>
      <c r="N175" s="129">
        <v>266.69229</v>
      </c>
      <c r="O175" s="129">
        <v>223.606189</v>
      </c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</row>
    <row r="176" spans="1:28" s="80" customFormat="1" ht="14.25">
      <c r="A176" s="73" t="s">
        <v>6</v>
      </c>
      <c r="B176" s="73"/>
      <c r="C176" s="128">
        <v>244.227327</v>
      </c>
      <c r="D176" s="128">
        <v>266.658687</v>
      </c>
      <c r="E176" s="128">
        <v>530.689762</v>
      </c>
      <c r="F176" s="128">
        <v>211.542254</v>
      </c>
      <c r="G176" s="128">
        <v>225.02936</v>
      </c>
      <c r="H176" s="128">
        <v>240.452999</v>
      </c>
      <c r="I176" s="128">
        <v>228.661565</v>
      </c>
      <c r="J176" s="128">
        <v>215.581972</v>
      </c>
      <c r="K176" s="128">
        <v>169.661216</v>
      </c>
      <c r="L176" s="128">
        <v>180.747185</v>
      </c>
      <c r="M176" s="128">
        <v>281.714305</v>
      </c>
      <c r="N176" s="128">
        <v>267.211865</v>
      </c>
      <c r="O176" s="128">
        <v>224.687837</v>
      </c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</row>
    <row r="177" spans="1:28" s="80" customFormat="1" ht="14.25">
      <c r="A177" s="73" t="s">
        <v>7</v>
      </c>
      <c r="B177" s="73"/>
      <c r="C177" s="128">
        <v>245.221093</v>
      </c>
      <c r="D177" s="128">
        <v>268.435502</v>
      </c>
      <c r="E177" s="128">
        <v>509.646454</v>
      </c>
      <c r="F177" s="128">
        <v>212.504133</v>
      </c>
      <c r="G177" s="128">
        <v>226.632113</v>
      </c>
      <c r="H177" s="128">
        <v>241.63475</v>
      </c>
      <c r="I177" s="128">
        <v>229.27794</v>
      </c>
      <c r="J177" s="128">
        <v>216.276894</v>
      </c>
      <c r="K177" s="128">
        <v>169.867494</v>
      </c>
      <c r="L177" s="128">
        <v>181.71101</v>
      </c>
      <c r="M177" s="128">
        <v>282.08393</v>
      </c>
      <c r="N177" s="128">
        <v>267.514179</v>
      </c>
      <c r="O177" s="128">
        <v>225.643663</v>
      </c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</row>
    <row r="178" spans="1:28" s="80" customFormat="1" ht="14.25">
      <c r="A178" s="80" t="s">
        <v>8</v>
      </c>
      <c r="C178" s="129">
        <v>246.79245899999998</v>
      </c>
      <c r="D178" s="129">
        <v>270.98533399999997</v>
      </c>
      <c r="E178" s="129">
        <v>501.780695</v>
      </c>
      <c r="F178" s="129">
        <v>212.917298</v>
      </c>
      <c r="G178" s="129">
        <v>228.149192</v>
      </c>
      <c r="H178" s="129">
        <v>242.36287099999998</v>
      </c>
      <c r="I178" s="129">
        <v>229.501445</v>
      </c>
      <c r="J178" s="129">
        <v>216.807361</v>
      </c>
      <c r="K178" s="129">
        <v>170.17431499999998</v>
      </c>
      <c r="L178" s="129">
        <v>189.951338</v>
      </c>
      <c r="M178" s="129">
        <v>282.273872</v>
      </c>
      <c r="N178" s="129">
        <v>268.09756899999996</v>
      </c>
      <c r="O178" s="129">
        <v>226.109223</v>
      </c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</row>
    <row r="179" spans="1:28" s="80" customFormat="1" ht="14.25">
      <c r="A179" s="80" t="s">
        <v>9</v>
      </c>
      <c r="C179" s="129">
        <v>248.151138</v>
      </c>
      <c r="D179" s="129">
        <v>272.85073</v>
      </c>
      <c r="E179" s="129">
        <v>495.281864</v>
      </c>
      <c r="F179" s="129">
        <v>213.164365</v>
      </c>
      <c r="G179" s="129">
        <v>232.398483</v>
      </c>
      <c r="H179" s="129">
        <v>243.080689</v>
      </c>
      <c r="I179" s="129">
        <v>229.761486</v>
      </c>
      <c r="J179" s="129">
        <v>220.442445</v>
      </c>
      <c r="K179" s="129">
        <v>170.460537</v>
      </c>
      <c r="L179" s="129">
        <v>188.141696</v>
      </c>
      <c r="M179" s="129">
        <v>282.463708</v>
      </c>
      <c r="N179" s="129">
        <v>268.72913</v>
      </c>
      <c r="O179" s="129">
        <v>226.57817</v>
      </c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</row>
    <row r="180" spans="1:28" s="80" customFormat="1" ht="14.25">
      <c r="A180" s="73" t="s">
        <v>10</v>
      </c>
      <c r="B180" s="73"/>
      <c r="C180" s="128">
        <v>251.97207699999998</v>
      </c>
      <c r="D180" s="128">
        <v>281.485159</v>
      </c>
      <c r="E180" s="128">
        <v>496.58769099999995</v>
      </c>
      <c r="F180" s="128">
        <v>214.244138</v>
      </c>
      <c r="G180" s="128">
        <v>234.210915</v>
      </c>
      <c r="H180" s="128">
        <v>244.31419799999998</v>
      </c>
      <c r="I180" s="128">
        <v>230.492822</v>
      </c>
      <c r="J180" s="128">
        <v>222.41968599999998</v>
      </c>
      <c r="K180" s="128">
        <v>170.000089</v>
      </c>
      <c r="L180" s="128">
        <v>192.15026899999998</v>
      </c>
      <c r="M180" s="128">
        <v>282.70156099999997</v>
      </c>
      <c r="N180" s="128">
        <v>269.878605</v>
      </c>
      <c r="O180" s="128">
        <v>227.477579</v>
      </c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</row>
    <row r="181" spans="1:28" s="80" customFormat="1" ht="14.25">
      <c r="A181" s="73" t="s">
        <v>11</v>
      </c>
      <c r="B181" s="73"/>
      <c r="C181" s="128">
        <v>256.909607</v>
      </c>
      <c r="D181" s="128">
        <v>288.20928399999997</v>
      </c>
      <c r="E181" s="128">
        <v>494.768355</v>
      </c>
      <c r="F181" s="128">
        <v>215.31917299999998</v>
      </c>
      <c r="G181" s="128">
        <v>235.500241</v>
      </c>
      <c r="H181" s="128">
        <v>246.67841399999998</v>
      </c>
      <c r="I181" s="128">
        <v>231.079705</v>
      </c>
      <c r="J181" s="128">
        <v>222.777438</v>
      </c>
      <c r="K181" s="128">
        <v>170.09104399999998</v>
      </c>
      <c r="L181" s="128">
        <v>229.264173</v>
      </c>
      <c r="M181" s="128">
        <v>282.974657</v>
      </c>
      <c r="N181" s="128">
        <v>273.875413</v>
      </c>
      <c r="O181" s="128">
        <v>228.93033599999998</v>
      </c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</row>
    <row r="182" spans="3:28" s="80" customFormat="1" ht="14.25"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</row>
    <row r="183" spans="1:28" s="80" customFormat="1" ht="14.25">
      <c r="A183" s="90">
        <v>2022</v>
      </c>
      <c r="C183" s="127">
        <f>AVERAGE(C185:C196)</f>
        <v>271.531323</v>
      </c>
      <c r="D183" s="127">
        <f aca="true" t="shared" si="2" ref="D183:O183">AVERAGE(D185:D196)</f>
        <v>311.8007195833333</v>
      </c>
      <c r="E183" s="127">
        <f t="shared" si="2"/>
        <v>498.7370445833333</v>
      </c>
      <c r="F183" s="127">
        <f t="shared" si="2"/>
        <v>222.6089124166666</v>
      </c>
      <c r="G183" s="127">
        <f t="shared" si="2"/>
        <v>239.9161036666667</v>
      </c>
      <c r="H183" s="127">
        <f t="shared" si="2"/>
        <v>263.05888725</v>
      </c>
      <c r="I183" s="127">
        <f t="shared" si="2"/>
        <v>236.26710924999998</v>
      </c>
      <c r="J183" s="127">
        <f t="shared" si="2"/>
        <v>250.7367378333333</v>
      </c>
      <c r="K183" s="127">
        <f t="shared" si="2"/>
        <v>172.31618541666663</v>
      </c>
      <c r="L183" s="127">
        <f t="shared" si="2"/>
        <v>206.02450133333335</v>
      </c>
      <c r="M183" s="127">
        <f t="shared" si="2"/>
        <v>293.70593091666666</v>
      </c>
      <c r="N183" s="127">
        <f t="shared" si="2"/>
        <v>292.26361041666667</v>
      </c>
      <c r="O183" s="127">
        <f t="shared" si="2"/>
        <v>240.32291749999993</v>
      </c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</row>
    <row r="184" spans="1:28" s="80" customFormat="1" ht="14.25">
      <c r="A184" s="86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</row>
    <row r="185" spans="1:28" s="80" customFormat="1" ht="14.25">
      <c r="A185" s="86" t="s">
        <v>0</v>
      </c>
      <c r="C185" s="129">
        <v>257.83962099999997</v>
      </c>
      <c r="D185" s="129">
        <v>291.365528</v>
      </c>
      <c r="E185" s="129">
        <v>494.187531</v>
      </c>
      <c r="F185" s="129">
        <v>216.612923</v>
      </c>
      <c r="G185" s="129">
        <v>236.16637799999998</v>
      </c>
      <c r="H185" s="129">
        <v>249.95825599999998</v>
      </c>
      <c r="I185" s="129">
        <v>231.203056</v>
      </c>
      <c r="J185" s="129">
        <v>223.58196999999998</v>
      </c>
      <c r="K185" s="129">
        <v>171.19422699999998</v>
      </c>
      <c r="L185" s="129">
        <v>206.96477099999998</v>
      </c>
      <c r="M185" s="129">
        <v>283.212021</v>
      </c>
      <c r="N185" s="129">
        <v>276.95565799999997</v>
      </c>
      <c r="O185" s="129">
        <v>229.58678999999998</v>
      </c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</row>
    <row r="186" spans="1:28" s="80" customFormat="1" ht="14.25">
      <c r="A186" s="86" t="s">
        <v>1</v>
      </c>
      <c r="C186" s="129">
        <v>259.762403</v>
      </c>
      <c r="D186" s="129">
        <v>293.91760999999997</v>
      </c>
      <c r="E186" s="129">
        <v>498.458739</v>
      </c>
      <c r="F186" s="129">
        <v>217.291701</v>
      </c>
      <c r="G186" s="129">
        <v>236.73941499999998</v>
      </c>
      <c r="H186" s="129">
        <v>252.535554</v>
      </c>
      <c r="I186" s="129">
        <v>232.242055</v>
      </c>
      <c r="J186" s="129">
        <v>228.23891999999998</v>
      </c>
      <c r="K186" s="129">
        <v>171.349965</v>
      </c>
      <c r="L186" s="129">
        <v>194.47219199999998</v>
      </c>
      <c r="M186" s="129">
        <v>293.600107</v>
      </c>
      <c r="N186" s="129">
        <v>280.511319</v>
      </c>
      <c r="O186" s="129">
        <v>231.18964799999998</v>
      </c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</row>
    <row r="187" spans="1:28" s="80" customFormat="1" ht="14.25">
      <c r="A187" s="73" t="s">
        <v>2</v>
      </c>
      <c r="B187" s="73"/>
      <c r="C187" s="128">
        <v>262.31100399999997</v>
      </c>
      <c r="D187" s="128">
        <v>297.73114899999996</v>
      </c>
      <c r="E187" s="128">
        <v>498.35011799999995</v>
      </c>
      <c r="F187" s="128">
        <v>218.35606299999998</v>
      </c>
      <c r="G187" s="128">
        <v>237.762386</v>
      </c>
      <c r="H187" s="128">
        <v>254.84616799999998</v>
      </c>
      <c r="I187" s="128">
        <v>233.372651</v>
      </c>
      <c r="J187" s="128">
        <v>232.701741</v>
      </c>
      <c r="K187" s="128">
        <v>171.441522</v>
      </c>
      <c r="L187" s="128">
        <v>198.940418</v>
      </c>
      <c r="M187" s="128">
        <v>293.79697699999997</v>
      </c>
      <c r="N187" s="128">
        <v>282.506707</v>
      </c>
      <c r="O187" s="128">
        <v>232.86503499999998</v>
      </c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</row>
    <row r="188" spans="1:28" s="80" customFormat="1" ht="14.25">
      <c r="A188" s="73" t="s">
        <v>3</v>
      </c>
      <c r="B188" s="73"/>
      <c r="C188" s="128">
        <v>265.53547299999997</v>
      </c>
      <c r="D188" s="128">
        <v>303.24922699999996</v>
      </c>
      <c r="E188" s="128">
        <v>499.28011799999996</v>
      </c>
      <c r="F188" s="128">
        <v>219.851811</v>
      </c>
      <c r="G188" s="128">
        <v>238.33496699999998</v>
      </c>
      <c r="H188" s="128">
        <v>257.50386</v>
      </c>
      <c r="I188" s="128">
        <v>234.01667799999998</v>
      </c>
      <c r="J188" s="128">
        <v>244.95828899999998</v>
      </c>
      <c r="K188" s="128">
        <v>171.39435899999998</v>
      </c>
      <c r="L188" s="128">
        <v>196.235404</v>
      </c>
      <c r="M188" s="128">
        <v>293.994102</v>
      </c>
      <c r="N188" s="128">
        <v>283.499558</v>
      </c>
      <c r="O188" s="128">
        <v>234.660001</v>
      </c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</row>
    <row r="189" spans="1:28" s="80" customFormat="1" ht="14.25">
      <c r="A189" s="80" t="s">
        <v>4</v>
      </c>
      <c r="C189" s="129">
        <v>267.678316</v>
      </c>
      <c r="D189" s="129">
        <v>305.975122</v>
      </c>
      <c r="E189" s="129">
        <v>497.714886</v>
      </c>
      <c r="F189" s="129">
        <v>220.73667799999998</v>
      </c>
      <c r="G189" s="129">
        <v>239.11252499999998</v>
      </c>
      <c r="H189" s="129">
        <v>260.170002</v>
      </c>
      <c r="I189" s="129">
        <v>234.65695399999998</v>
      </c>
      <c r="J189" s="129">
        <v>256.223461</v>
      </c>
      <c r="K189" s="129">
        <v>171.998699</v>
      </c>
      <c r="L189" s="129">
        <v>189.974974</v>
      </c>
      <c r="M189" s="129">
        <v>294.240518</v>
      </c>
      <c r="N189" s="129">
        <v>285.482202</v>
      </c>
      <c r="O189" s="129">
        <v>236.47898899999998</v>
      </c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</row>
    <row r="190" spans="1:28" s="80" customFormat="1" ht="14.25">
      <c r="A190" s="80" t="s">
        <v>5</v>
      </c>
      <c r="C190" s="129">
        <v>269.21876299999997</v>
      </c>
      <c r="D190" s="129">
        <v>307.762092</v>
      </c>
      <c r="E190" s="129">
        <v>497.76376</v>
      </c>
      <c r="F190" s="129">
        <v>221.86961599999998</v>
      </c>
      <c r="G190" s="129">
        <v>239.80967099999998</v>
      </c>
      <c r="H190" s="129">
        <v>262.37978599999997</v>
      </c>
      <c r="I190" s="129">
        <v>235.328789</v>
      </c>
      <c r="J190" s="129">
        <v>259.050441</v>
      </c>
      <c r="K190" s="129">
        <v>172.26567599999998</v>
      </c>
      <c r="L190" s="129">
        <v>189.71435699999998</v>
      </c>
      <c r="M190" s="129">
        <v>294.43810099999996</v>
      </c>
      <c r="N190" s="129">
        <v>287.920369</v>
      </c>
      <c r="O190" s="129">
        <v>238.28143599999999</v>
      </c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</row>
    <row r="191" spans="1:28" s="80" customFormat="1" ht="14.25">
      <c r="A191" s="73" t="s">
        <v>6</v>
      </c>
      <c r="B191" s="73"/>
      <c r="C191" s="128">
        <v>273.936797</v>
      </c>
      <c r="D191" s="128">
        <v>315.79256399999997</v>
      </c>
      <c r="E191" s="128">
        <v>498.892292</v>
      </c>
      <c r="F191" s="128">
        <v>223.380082</v>
      </c>
      <c r="G191" s="128">
        <v>240.29138899999998</v>
      </c>
      <c r="H191" s="128">
        <v>265.095756</v>
      </c>
      <c r="I191" s="128">
        <v>236.519194</v>
      </c>
      <c r="J191" s="128">
        <v>259.803887</v>
      </c>
      <c r="K191" s="128">
        <v>172.618071</v>
      </c>
      <c r="L191" s="128">
        <v>202.165211</v>
      </c>
      <c r="M191" s="128">
        <v>294.63557399999996</v>
      </c>
      <c r="N191" s="128">
        <v>294.343906</v>
      </c>
      <c r="O191" s="128">
        <v>241.385493</v>
      </c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</row>
    <row r="192" spans="1:28" s="80" customFormat="1" ht="14.25">
      <c r="A192" s="73" t="s">
        <v>7</v>
      </c>
      <c r="B192" s="73"/>
      <c r="C192" s="128">
        <v>276.008245</v>
      </c>
      <c r="D192" s="128">
        <v>318.555675</v>
      </c>
      <c r="E192" s="128">
        <v>497.356211</v>
      </c>
      <c r="F192" s="128">
        <v>224.651571</v>
      </c>
      <c r="G192" s="128">
        <v>241.240154</v>
      </c>
      <c r="H192" s="128">
        <v>267.82644999999997</v>
      </c>
      <c r="I192" s="128">
        <v>237.596204</v>
      </c>
      <c r="J192" s="128">
        <v>260.407647</v>
      </c>
      <c r="K192" s="128">
        <v>172.44932</v>
      </c>
      <c r="L192" s="128">
        <v>203.101708</v>
      </c>
      <c r="M192" s="128">
        <v>294.882975</v>
      </c>
      <c r="N192" s="128">
        <v>298.352705</v>
      </c>
      <c r="O192" s="128">
        <v>243.957134</v>
      </c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</row>
    <row r="193" spans="1:28" s="80" customFormat="1" ht="14.25">
      <c r="A193" s="80" t="s">
        <v>8</v>
      </c>
      <c r="C193" s="129">
        <v>276.328406</v>
      </c>
      <c r="D193" s="129">
        <v>317.724127</v>
      </c>
      <c r="E193" s="129">
        <v>498.411682</v>
      </c>
      <c r="F193" s="129">
        <v>225.868324</v>
      </c>
      <c r="G193" s="129">
        <v>241.69097299999999</v>
      </c>
      <c r="H193" s="129">
        <v>269.607731</v>
      </c>
      <c r="I193" s="129">
        <v>238.61843</v>
      </c>
      <c r="J193" s="129">
        <v>260.623621</v>
      </c>
      <c r="K193" s="129">
        <v>172.702002</v>
      </c>
      <c r="L193" s="129">
        <v>200.002172</v>
      </c>
      <c r="M193" s="129">
        <v>295.08127099999996</v>
      </c>
      <c r="N193" s="129">
        <v>300.809468</v>
      </c>
      <c r="O193" s="129">
        <v>245.80201499999998</v>
      </c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</row>
    <row r="194" spans="1:28" s="80" customFormat="1" ht="14.25">
      <c r="A194" s="80" t="s">
        <v>9</v>
      </c>
      <c r="C194" s="129">
        <v>279.319817</v>
      </c>
      <c r="D194" s="129">
        <v>323.738131</v>
      </c>
      <c r="E194" s="129">
        <v>501.388803</v>
      </c>
      <c r="F194" s="129">
        <v>226.790238</v>
      </c>
      <c r="G194" s="129">
        <v>242.237206</v>
      </c>
      <c r="H194" s="129">
        <v>271.320759</v>
      </c>
      <c r="I194" s="129">
        <v>239.67875099999998</v>
      </c>
      <c r="J194" s="129">
        <v>260.898914</v>
      </c>
      <c r="K194" s="129">
        <v>173.028006</v>
      </c>
      <c r="L194" s="129">
        <v>201.174003</v>
      </c>
      <c r="M194" s="129">
        <v>295.330258</v>
      </c>
      <c r="N194" s="129">
        <v>304.070337</v>
      </c>
      <c r="O194" s="129">
        <v>248.18005499999998</v>
      </c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</row>
    <row r="195" spans="1:28" s="80" customFormat="1" ht="14.25">
      <c r="A195" s="73" t="s">
        <v>10</v>
      </c>
      <c r="B195" s="73"/>
      <c r="C195" s="128">
        <v>282.405435</v>
      </c>
      <c r="D195" s="128">
        <v>330.089673</v>
      </c>
      <c r="E195" s="128">
        <v>500.277676</v>
      </c>
      <c r="F195" s="128">
        <v>227.344382</v>
      </c>
      <c r="G195" s="128">
        <v>242.582334</v>
      </c>
      <c r="H195" s="128">
        <v>272.404548</v>
      </c>
      <c r="I195" s="128">
        <v>240.721052</v>
      </c>
      <c r="J195" s="128">
        <v>261.314173</v>
      </c>
      <c r="K195" s="128">
        <v>173.479335</v>
      </c>
      <c r="L195" s="128">
        <v>208.380954</v>
      </c>
      <c r="M195" s="128">
        <v>295.52977</v>
      </c>
      <c r="N195" s="128">
        <v>306.01480599999996</v>
      </c>
      <c r="O195" s="128">
        <v>249.97187699999998</v>
      </c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</row>
    <row r="196" spans="1:28" s="80" customFormat="1" ht="14.25">
      <c r="A196" s="73" t="s">
        <v>11</v>
      </c>
      <c r="B196" s="73"/>
      <c r="C196" s="128">
        <v>288.031596</v>
      </c>
      <c r="D196" s="128">
        <v>335.707737</v>
      </c>
      <c r="E196" s="128">
        <v>502.762719</v>
      </c>
      <c r="F196" s="128">
        <v>228.55355999999998</v>
      </c>
      <c r="G196" s="128">
        <v>243.025846</v>
      </c>
      <c r="H196" s="128">
        <v>273.057777</v>
      </c>
      <c r="I196" s="128">
        <v>241.251497</v>
      </c>
      <c r="J196" s="128">
        <v>261.03779</v>
      </c>
      <c r="K196" s="128">
        <v>173.873043</v>
      </c>
      <c r="L196" s="128">
        <v>281.167852</v>
      </c>
      <c r="M196" s="128">
        <v>295.729497</v>
      </c>
      <c r="N196" s="128">
        <v>306.69629</v>
      </c>
      <c r="O196" s="128">
        <v>251.516537</v>
      </c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</row>
    <row r="197" spans="3:28" s="80" customFormat="1" ht="14.25"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</row>
    <row r="198" spans="1:28" s="80" customFormat="1" ht="14.25">
      <c r="A198" s="90">
        <v>2023</v>
      </c>
      <c r="C198" s="127">
        <f>AVERAGE(C200:C204)</f>
        <v>291.0714296</v>
      </c>
      <c r="D198" s="127">
        <f aca="true" t="shared" si="3" ref="D198:O198">AVERAGE(D200:D204)</f>
        <v>343.819257</v>
      </c>
      <c r="E198" s="127">
        <f t="shared" si="3"/>
        <v>585.9063051999999</v>
      </c>
      <c r="F198" s="127">
        <f t="shared" si="3"/>
        <v>231.18157259999998</v>
      </c>
      <c r="G198" s="127">
        <f t="shared" si="3"/>
        <v>244.86671619999998</v>
      </c>
      <c r="H198" s="127">
        <f t="shared" si="3"/>
        <v>277.0024746</v>
      </c>
      <c r="I198" s="127">
        <f t="shared" si="3"/>
        <v>244.5078262</v>
      </c>
      <c r="J198" s="127">
        <f t="shared" si="3"/>
        <v>262.94819939999996</v>
      </c>
      <c r="K198" s="127">
        <f t="shared" si="3"/>
        <v>174.61297599999997</v>
      </c>
      <c r="L198" s="127">
        <f t="shared" si="3"/>
        <v>208.51987300000002</v>
      </c>
      <c r="M198" s="127">
        <f t="shared" si="3"/>
        <v>312.02762599999994</v>
      </c>
      <c r="N198" s="127">
        <f t="shared" si="3"/>
        <v>315.66145880000005</v>
      </c>
      <c r="O198" s="127">
        <f t="shared" si="3"/>
        <v>256.4088874</v>
      </c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</row>
    <row r="199" spans="1:28" s="80" customFormat="1" ht="14.25">
      <c r="A199" s="86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</row>
    <row r="200" spans="1:28" s="80" customFormat="1" ht="14.25">
      <c r="A200" s="86" t="s">
        <v>0</v>
      </c>
      <c r="C200" s="129">
        <v>286.71324699999997</v>
      </c>
      <c r="D200" s="129">
        <v>339.580988</v>
      </c>
      <c r="E200" s="129">
        <v>511.54817299999996</v>
      </c>
      <c r="F200" s="129">
        <v>229.315383</v>
      </c>
      <c r="G200" s="129">
        <v>243.45225499999998</v>
      </c>
      <c r="H200" s="129">
        <v>274.059224</v>
      </c>
      <c r="I200" s="129">
        <v>242.48471999999998</v>
      </c>
      <c r="J200" s="129">
        <v>261.109986</v>
      </c>
      <c r="K200" s="129">
        <v>174.22034499999998</v>
      </c>
      <c r="L200" s="129">
        <v>210.39431299999998</v>
      </c>
      <c r="M200" s="129">
        <v>295.978346</v>
      </c>
      <c r="N200" s="129">
        <v>308.372669</v>
      </c>
      <c r="O200" s="129">
        <v>252.552112</v>
      </c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</row>
    <row r="201" spans="1:28" s="80" customFormat="1" ht="14.25">
      <c r="A201" s="86" t="s">
        <v>1</v>
      </c>
      <c r="C201" s="129">
        <v>289.275587</v>
      </c>
      <c r="D201" s="129">
        <v>341.451443</v>
      </c>
      <c r="E201" s="129">
        <v>578.447184</v>
      </c>
      <c r="F201" s="129">
        <v>229.890415</v>
      </c>
      <c r="G201" s="129">
        <v>244.343866</v>
      </c>
      <c r="H201" s="129">
        <v>275.29871099999997</v>
      </c>
      <c r="I201" s="129">
        <v>243.02513599999997</v>
      </c>
      <c r="J201" s="129">
        <v>261.443531</v>
      </c>
      <c r="K201" s="129">
        <v>174.397356</v>
      </c>
      <c r="L201" s="129">
        <v>207.402471</v>
      </c>
      <c r="M201" s="129">
        <v>315.867873</v>
      </c>
      <c r="N201" s="129">
        <v>311.477534</v>
      </c>
      <c r="O201" s="129">
        <v>254.495115</v>
      </c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</row>
    <row r="202" spans="1:28" s="80" customFormat="1" ht="14.25">
      <c r="A202" s="73" t="s">
        <v>2</v>
      </c>
      <c r="B202" s="73"/>
      <c r="C202" s="128">
        <v>290.817163</v>
      </c>
      <c r="D202" s="128">
        <v>343.210371</v>
      </c>
      <c r="E202" s="128">
        <v>606.5747749999999</v>
      </c>
      <c r="F202" s="128">
        <v>230.871187</v>
      </c>
      <c r="G202" s="128">
        <v>244.77272</v>
      </c>
      <c r="H202" s="128">
        <v>276.508553</v>
      </c>
      <c r="I202" s="128">
        <v>243.725068</v>
      </c>
      <c r="J202" s="128">
        <v>262.40808</v>
      </c>
      <c r="K202" s="128">
        <v>174.618081</v>
      </c>
      <c r="L202" s="128">
        <v>208.255156</v>
      </c>
      <c r="M202" s="128">
        <v>315.97364</v>
      </c>
      <c r="N202" s="128">
        <v>313.969921</v>
      </c>
      <c r="O202" s="128">
        <v>256.062834</v>
      </c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</row>
    <row r="203" spans="1:28" s="80" customFormat="1" ht="14.25">
      <c r="A203" s="73" t="s">
        <v>3</v>
      </c>
      <c r="B203" s="73"/>
      <c r="C203" s="128">
        <v>292.92769699999997</v>
      </c>
      <c r="D203" s="128">
        <v>345.63827799999996</v>
      </c>
      <c r="E203" s="128">
        <v>611.803042</v>
      </c>
      <c r="F203" s="128">
        <v>232.033435</v>
      </c>
      <c r="G203" s="128">
        <v>245.41518499999998</v>
      </c>
      <c r="H203" s="128">
        <v>277.850785</v>
      </c>
      <c r="I203" s="128">
        <v>246.125422</v>
      </c>
      <c r="J203" s="128">
        <v>263.144141</v>
      </c>
      <c r="K203" s="128">
        <v>174.739744</v>
      </c>
      <c r="L203" s="128">
        <v>209.23860399999998</v>
      </c>
      <c r="M203" s="128">
        <v>316.106096</v>
      </c>
      <c r="N203" s="128">
        <v>319.834345</v>
      </c>
      <c r="O203" s="128">
        <v>258.057</v>
      </c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</row>
    <row r="204" spans="1:28" s="80" customFormat="1" ht="14.25">
      <c r="A204" s="86" t="s">
        <v>4</v>
      </c>
      <c r="C204" s="129">
        <v>295.623454</v>
      </c>
      <c r="D204" s="129">
        <v>349.21520499999997</v>
      </c>
      <c r="E204" s="129">
        <v>621.1583519999999</v>
      </c>
      <c r="F204" s="129">
        <v>233.797443</v>
      </c>
      <c r="G204" s="129">
        <v>246.34955499999998</v>
      </c>
      <c r="H204" s="129">
        <v>281.2951</v>
      </c>
      <c r="I204" s="129">
        <v>247.17878499999998</v>
      </c>
      <c r="J204" s="129">
        <v>266.63525899999996</v>
      </c>
      <c r="K204" s="129">
        <v>175.089354</v>
      </c>
      <c r="L204" s="129">
        <v>207.308821</v>
      </c>
      <c r="M204" s="129">
        <v>316.212175</v>
      </c>
      <c r="N204" s="129">
        <v>324.652825</v>
      </c>
      <c r="O204" s="129">
        <v>260.87737599999997</v>
      </c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</row>
    <row r="205" spans="1:15" ht="6" customHeight="1">
      <c r="A205" s="80"/>
      <c r="B205" s="80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</row>
    <row r="206" spans="1:15" ht="15.75" customHeight="1">
      <c r="A206" s="93" t="s">
        <v>17</v>
      </c>
      <c r="B206" s="93" t="s">
        <v>18</v>
      </c>
      <c r="C206" s="137"/>
      <c r="D206" s="138"/>
      <c r="E206" s="138"/>
      <c r="F206" s="138"/>
      <c r="G206" s="138"/>
      <c r="H206" s="138"/>
      <c r="I206" s="138"/>
      <c r="J206" s="138"/>
      <c r="K206" s="138"/>
      <c r="L206" s="138"/>
      <c r="M206" s="93"/>
      <c r="N206" s="93"/>
      <c r="O206" s="93"/>
    </row>
    <row r="207" spans="1:12" ht="14.25">
      <c r="A207" s="95" t="s">
        <v>32</v>
      </c>
      <c r="B207" s="95" t="s">
        <v>56</v>
      </c>
      <c r="C207" s="139"/>
      <c r="D207" s="72"/>
      <c r="E207" s="72"/>
      <c r="F207" s="72"/>
      <c r="G207" s="97"/>
      <c r="H207" s="97"/>
      <c r="I207" s="97"/>
      <c r="J207" s="72"/>
      <c r="K207" s="72"/>
      <c r="L207" s="72"/>
    </row>
    <row r="208" spans="1:12" ht="14.25">
      <c r="A208" s="97" t="s">
        <v>33</v>
      </c>
      <c r="B208" s="97" t="s">
        <v>57</v>
      </c>
      <c r="C208" s="139"/>
      <c r="D208" s="95"/>
      <c r="E208" s="95"/>
      <c r="F208" s="95"/>
      <c r="G208" s="95"/>
      <c r="H208" s="72"/>
      <c r="I208" s="95"/>
      <c r="J208" s="95"/>
      <c r="K208" s="95"/>
      <c r="L208" s="95"/>
    </row>
    <row r="209" spans="1:3" ht="12.75">
      <c r="A209" s="140"/>
      <c r="B209" s="140"/>
      <c r="C209" s="140"/>
    </row>
    <row r="211" spans="3:15" ht="12.75"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3"/>
      <c r="N211" s="143"/>
      <c r="O211" s="143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3" r:id="rId1"/>
  <rowBreaks count="1" manualBreakCount="1">
    <brk id="2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4"/>
  <sheetViews>
    <sheetView showGridLines="0" zoomScale="85" zoomScaleNormal="85" zoomScalePageLayoutView="0" workbookViewId="0" topLeftCell="A1">
      <pane xSplit="2" ySplit="5" topLeftCell="C18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89" sqref="C189"/>
    </sheetView>
  </sheetViews>
  <sheetFormatPr defaultColWidth="11.421875" defaultRowHeight="12.75"/>
  <cols>
    <col min="1" max="1" width="14.57421875" style="16" customWidth="1"/>
    <col min="2" max="2" width="7.57421875" style="16" customWidth="1"/>
    <col min="3" max="3" width="16.421875" style="16" customWidth="1"/>
    <col min="4" max="4" width="16.8515625" style="16" customWidth="1"/>
    <col min="5" max="5" width="15.57421875" style="16" customWidth="1"/>
    <col min="6" max="6" width="20.00390625" style="16" customWidth="1"/>
    <col min="7" max="14" width="11.421875" style="42" customWidth="1"/>
    <col min="15" max="16384" width="11.421875" style="16" customWidth="1"/>
  </cols>
  <sheetData>
    <row r="1" spans="1:14" s="28" customFormat="1" ht="23.25" customHeight="1">
      <c r="A1" s="1" t="s">
        <v>23</v>
      </c>
      <c r="B1" s="1"/>
      <c r="C1" s="1"/>
      <c r="D1" s="1"/>
      <c r="E1" s="1"/>
      <c r="F1" s="1"/>
      <c r="G1" s="31"/>
      <c r="H1" s="31"/>
      <c r="I1" s="31"/>
      <c r="J1" s="31"/>
      <c r="K1" s="31"/>
      <c r="L1" s="31"/>
      <c r="M1" s="31"/>
      <c r="N1" s="31"/>
    </row>
    <row r="2" spans="1:14" s="29" customFormat="1" ht="18">
      <c r="A2" s="2" t="s">
        <v>21</v>
      </c>
      <c r="B2" s="3"/>
      <c r="C2" s="3"/>
      <c r="D2" s="3"/>
      <c r="E2" s="189" t="s">
        <v>22</v>
      </c>
      <c r="F2" s="189"/>
      <c r="G2" s="32"/>
      <c r="H2" s="32"/>
      <c r="I2" s="32"/>
      <c r="J2" s="32"/>
      <c r="K2" s="32"/>
      <c r="L2" s="32"/>
      <c r="M2" s="32"/>
      <c r="N2" s="32"/>
    </row>
    <row r="3" spans="1:14" s="18" customFormat="1" ht="8.25" customHeight="1">
      <c r="A3" s="4"/>
      <c r="B3" s="5"/>
      <c r="C3" s="6"/>
      <c r="D3" s="6"/>
      <c r="E3" s="6"/>
      <c r="F3" s="6"/>
      <c r="G3" s="26"/>
      <c r="H3" s="26"/>
      <c r="I3" s="26"/>
      <c r="J3" s="26"/>
      <c r="K3" s="26"/>
      <c r="L3" s="26"/>
      <c r="M3" s="26"/>
      <c r="N3" s="26"/>
    </row>
    <row r="4" spans="1:14" s="18" customFormat="1" ht="45.75" customHeight="1">
      <c r="A4" s="186" t="s">
        <v>20</v>
      </c>
      <c r="B4" s="186"/>
      <c r="C4" s="186" t="s">
        <v>15</v>
      </c>
      <c r="D4" s="190" t="s">
        <v>16</v>
      </c>
      <c r="E4" s="190"/>
      <c r="F4" s="190"/>
      <c r="G4" s="26"/>
      <c r="H4" s="26"/>
      <c r="I4" s="26"/>
      <c r="J4" s="26"/>
      <c r="K4" s="26"/>
      <c r="L4" s="26"/>
      <c r="M4" s="26"/>
      <c r="N4" s="26"/>
    </row>
    <row r="5" spans="1:14" s="18" customFormat="1" ht="27" customHeight="1">
      <c r="A5" s="188"/>
      <c r="B5" s="188"/>
      <c r="C5" s="187"/>
      <c r="D5" s="9" t="s">
        <v>12</v>
      </c>
      <c r="E5" s="9" t="s">
        <v>13</v>
      </c>
      <c r="F5" s="9" t="s">
        <v>14</v>
      </c>
      <c r="G5" s="26"/>
      <c r="H5" s="26"/>
      <c r="I5" s="26"/>
      <c r="J5" s="26"/>
      <c r="K5" s="26"/>
      <c r="L5" s="26"/>
      <c r="M5" s="26"/>
      <c r="N5" s="26"/>
    </row>
    <row r="6" spans="1:14" s="18" customFormat="1" ht="11.25" customHeight="1">
      <c r="A6" s="10"/>
      <c r="B6" s="7"/>
      <c r="C6" s="11"/>
      <c r="D6" s="11"/>
      <c r="E6" s="11"/>
      <c r="F6" s="11"/>
      <c r="G6" s="26"/>
      <c r="H6" s="26"/>
      <c r="I6" s="26"/>
      <c r="J6" s="26"/>
      <c r="K6" s="26"/>
      <c r="L6" s="26"/>
      <c r="M6" s="26"/>
      <c r="N6" s="26"/>
    </row>
    <row r="7" spans="1:14" s="18" customFormat="1" ht="14.25">
      <c r="A7" s="24">
        <v>2010</v>
      </c>
      <c r="B7" s="7"/>
      <c r="C7" s="21">
        <v>130.93472351204915</v>
      </c>
      <c r="D7" s="155" t="s">
        <v>19</v>
      </c>
      <c r="E7" s="155">
        <v>5.218439454477533</v>
      </c>
      <c r="F7" s="155">
        <v>5.218439454477533</v>
      </c>
      <c r="G7" s="177"/>
      <c r="H7" s="177"/>
      <c r="I7" s="177"/>
      <c r="J7" s="177"/>
      <c r="K7" s="177"/>
      <c r="L7" s="177"/>
      <c r="M7" s="26"/>
      <c r="N7" s="26"/>
    </row>
    <row r="8" spans="1:14" s="18" customFormat="1" ht="11.25" customHeight="1">
      <c r="A8" s="12"/>
      <c r="B8" s="7"/>
      <c r="C8" s="21"/>
      <c r="D8" s="155"/>
      <c r="E8" s="155"/>
      <c r="F8" s="155"/>
      <c r="G8" s="177"/>
      <c r="H8" s="177"/>
      <c r="I8" s="177"/>
      <c r="J8" s="177"/>
      <c r="K8" s="26"/>
      <c r="L8" s="26"/>
      <c r="M8" s="26"/>
      <c r="N8" s="26"/>
    </row>
    <row r="9" spans="1:14" s="18" customFormat="1" ht="14.25">
      <c r="A9" s="14">
        <v>2011</v>
      </c>
      <c r="B9" s="7"/>
      <c r="C9" s="20">
        <v>140.69392730279517</v>
      </c>
      <c r="D9" s="156" t="s">
        <v>19</v>
      </c>
      <c r="E9" s="156">
        <v>8.91710053792552</v>
      </c>
      <c r="F9" s="156">
        <v>8.91710053792552</v>
      </c>
      <c r="G9" s="177"/>
      <c r="H9" s="177"/>
      <c r="I9" s="177"/>
      <c r="J9" s="177"/>
      <c r="K9" s="26"/>
      <c r="L9" s="26"/>
      <c r="M9" s="26"/>
      <c r="N9" s="26"/>
    </row>
    <row r="10" spans="1:14" s="30" customFormat="1" ht="9.75" customHeight="1">
      <c r="A10" s="14"/>
      <c r="B10" s="15"/>
      <c r="C10" s="21"/>
      <c r="D10" s="155"/>
      <c r="E10" s="155"/>
      <c r="F10" s="155"/>
      <c r="G10" s="177"/>
      <c r="H10" s="177"/>
      <c r="I10" s="177"/>
      <c r="J10" s="177"/>
      <c r="K10" s="33"/>
      <c r="L10" s="33"/>
      <c r="M10" s="33"/>
      <c r="N10" s="33"/>
    </row>
    <row r="11" spans="1:14" s="18" customFormat="1" ht="14.25">
      <c r="A11" s="12" t="s">
        <v>0</v>
      </c>
      <c r="B11" s="7"/>
      <c r="C11" s="21">
        <v>135.12562634461852</v>
      </c>
      <c r="D11" s="155">
        <v>0.8147412543725352</v>
      </c>
      <c r="E11" s="155">
        <v>0.8147412543725352</v>
      </c>
      <c r="F11" s="155">
        <v>5.539816656546705</v>
      </c>
      <c r="G11" s="177"/>
      <c r="H11" s="177"/>
      <c r="I11" s="177"/>
      <c r="J11" s="177"/>
      <c r="K11" s="26"/>
      <c r="L11" s="26"/>
      <c r="M11" s="26"/>
      <c r="N11" s="26"/>
    </row>
    <row r="12" spans="1:14" s="18" customFormat="1" ht="14.25">
      <c r="A12" s="12" t="s">
        <v>1</v>
      </c>
      <c r="B12" s="7"/>
      <c r="C12" s="21">
        <v>136.13515238737412</v>
      </c>
      <c r="D12" s="155">
        <v>0.7471018414974395</v>
      </c>
      <c r="E12" s="155">
        <v>1.567930042784809</v>
      </c>
      <c r="F12" s="155">
        <v>5.674882163105039</v>
      </c>
      <c r="G12" s="177"/>
      <c r="H12" s="177"/>
      <c r="I12" s="177"/>
      <c r="J12" s="177"/>
      <c r="K12" s="26"/>
      <c r="L12" s="26"/>
      <c r="M12" s="26"/>
      <c r="N12" s="26"/>
    </row>
    <row r="13" spans="1:14" s="18" customFormat="1" ht="14.25">
      <c r="A13" s="13" t="s">
        <v>2</v>
      </c>
      <c r="B13" s="8"/>
      <c r="C13" s="22">
        <v>137.13226650090985</v>
      </c>
      <c r="D13" s="157">
        <v>0.7324442629618773</v>
      </c>
      <c r="E13" s="157">
        <v>2.311858519392331</v>
      </c>
      <c r="F13" s="157">
        <v>5.951847749984893</v>
      </c>
      <c r="G13" s="177"/>
      <c r="H13" s="177"/>
      <c r="I13" s="177"/>
      <c r="J13" s="177"/>
      <c r="K13" s="26"/>
      <c r="L13" s="26"/>
      <c r="M13" s="26"/>
      <c r="N13" s="26"/>
    </row>
    <row r="14" spans="1:14" s="18" customFormat="1" ht="14.25">
      <c r="A14" s="13" t="s">
        <v>3</v>
      </c>
      <c r="B14" s="8"/>
      <c r="C14" s="22">
        <v>137.7966324752021</v>
      </c>
      <c r="D14" s="157">
        <v>0.48447093542922914</v>
      </c>
      <c r="E14" s="157">
        <v>2.807529737416246</v>
      </c>
      <c r="F14" s="157">
        <v>6.099734009277142</v>
      </c>
      <c r="G14" s="177"/>
      <c r="H14" s="177"/>
      <c r="I14" s="177"/>
      <c r="J14" s="177"/>
      <c r="K14" s="26"/>
      <c r="L14" s="26"/>
      <c r="M14" s="26"/>
      <c r="N14" s="26"/>
    </row>
    <row r="15" spans="1:14" s="18" customFormat="1" ht="14.25">
      <c r="A15" s="12" t="s">
        <v>4</v>
      </c>
      <c r="B15" s="7"/>
      <c r="C15" s="21">
        <v>139.66273788532197</v>
      </c>
      <c r="D15" s="155">
        <v>1.3542460193689294</v>
      </c>
      <c r="E15" s="155">
        <v>4.199796616496741</v>
      </c>
      <c r="F15" s="155">
        <v>7.2375612807047816</v>
      </c>
      <c r="G15" s="177"/>
      <c r="H15" s="177"/>
      <c r="I15" s="177"/>
      <c r="J15" s="177"/>
      <c r="K15" s="26"/>
      <c r="L15" s="26"/>
      <c r="M15" s="26"/>
      <c r="N15" s="26"/>
    </row>
    <row r="16" spans="1:14" s="18" customFormat="1" ht="14.25">
      <c r="A16" s="12" t="s">
        <v>5</v>
      </c>
      <c r="B16" s="7"/>
      <c r="C16" s="21">
        <v>140.67799567063975</v>
      </c>
      <c r="D16" s="155">
        <v>0.7269353305614032</v>
      </c>
      <c r="E16" s="155">
        <v>4.9572617524751905</v>
      </c>
      <c r="F16" s="155">
        <v>7.700952739337083</v>
      </c>
      <c r="G16" s="177"/>
      <c r="H16" s="177"/>
      <c r="I16" s="177"/>
      <c r="J16" s="177"/>
      <c r="K16" s="26"/>
      <c r="L16" s="26"/>
      <c r="M16" s="26"/>
      <c r="N16" s="26"/>
    </row>
    <row r="17" spans="1:14" s="18" customFormat="1" ht="14.25">
      <c r="A17" s="13" t="s">
        <v>6</v>
      </c>
      <c r="B17" s="8"/>
      <c r="C17" s="22">
        <v>141.65368327136417</v>
      </c>
      <c r="D17" s="157">
        <v>0.693560919796397</v>
      </c>
      <c r="E17" s="157">
        <v>5.685204302478766</v>
      </c>
      <c r="F17" s="157">
        <v>8.060164459082614</v>
      </c>
      <c r="G17" s="177"/>
      <c r="H17" s="177"/>
      <c r="I17" s="177"/>
      <c r="J17" s="177"/>
      <c r="K17" s="26"/>
      <c r="L17" s="26"/>
      <c r="M17" s="26"/>
      <c r="N17" s="26"/>
    </row>
    <row r="18" spans="1:14" s="18" customFormat="1" ht="14.25">
      <c r="A18" s="13" t="s">
        <v>7</v>
      </c>
      <c r="B18" s="8"/>
      <c r="C18" s="22">
        <v>142.24241796102302</v>
      </c>
      <c r="D18" s="157">
        <v>0.41561551811612674</v>
      </c>
      <c r="E18" s="157">
        <v>6.124448411912596</v>
      </c>
      <c r="F18" s="157">
        <v>8.158788580747924</v>
      </c>
      <c r="G18" s="177"/>
      <c r="H18" s="177"/>
      <c r="I18" s="177"/>
      <c r="J18" s="177"/>
      <c r="K18" s="26"/>
      <c r="L18" s="26"/>
      <c r="M18" s="26"/>
      <c r="N18" s="26"/>
    </row>
    <row r="19" spans="1:14" s="18" customFormat="1" ht="14.25">
      <c r="A19" s="12" t="s">
        <v>8</v>
      </c>
      <c r="B19" s="7"/>
      <c r="C19" s="21">
        <v>142.93442651515508</v>
      </c>
      <c r="D19" s="155">
        <v>0.4864994310780588</v>
      </c>
      <c r="E19" s="155">
        <v>6.640743249671274</v>
      </c>
      <c r="F19" s="155">
        <v>8.346189054203052</v>
      </c>
      <c r="G19" s="177"/>
      <c r="H19" s="177"/>
      <c r="I19" s="177"/>
      <c r="J19" s="177"/>
      <c r="K19" s="26"/>
      <c r="L19" s="26"/>
      <c r="M19" s="26"/>
      <c r="N19" s="26"/>
    </row>
    <row r="20" spans="1:14" s="18" customFormat="1" ht="14.25">
      <c r="A20" s="12" t="s">
        <v>9</v>
      </c>
      <c r="B20" s="7"/>
      <c r="C20" s="21">
        <v>144.117092069775</v>
      </c>
      <c r="D20" s="155">
        <v>0.8274182668613435</v>
      </c>
      <c r="E20" s="155">
        <v>7.523108239235782</v>
      </c>
      <c r="F20" s="155">
        <v>8.723137857954583</v>
      </c>
      <c r="G20" s="177"/>
      <c r="H20" s="177"/>
      <c r="I20" s="177"/>
      <c r="J20" s="177"/>
      <c r="K20" s="26"/>
      <c r="L20" s="26"/>
      <c r="M20" s="26"/>
      <c r="N20" s="26"/>
    </row>
    <row r="21" spans="1:14" s="18" customFormat="1" ht="14.25">
      <c r="A21" s="13" t="s">
        <v>10</v>
      </c>
      <c r="B21" s="8"/>
      <c r="C21" s="22">
        <v>144.86358643025773</v>
      </c>
      <c r="D21" s="157">
        <v>0.5179776734055395</v>
      </c>
      <c r="E21" s="157">
        <v>8.08005393366669</v>
      </c>
      <c r="F21" s="157">
        <v>8.847975458475489</v>
      </c>
      <c r="G21" s="177"/>
      <c r="H21" s="177"/>
      <c r="I21" s="177"/>
      <c r="J21" s="177"/>
      <c r="K21" s="26"/>
      <c r="L21" s="26"/>
      <c r="M21" s="26"/>
      <c r="N21" s="26"/>
    </row>
    <row r="22" spans="1:14" s="18" customFormat="1" ht="14.25">
      <c r="A22" s="13" t="s">
        <v>11</v>
      </c>
      <c r="B22" s="8"/>
      <c r="C22" s="22">
        <v>145.98551012190043</v>
      </c>
      <c r="D22" s="157">
        <v>0.7744690845293007</v>
      </c>
      <c r="E22" s="157">
        <v>8.91710053792552</v>
      </c>
      <c r="F22" s="157">
        <v>8.91710053792552</v>
      </c>
      <c r="G22" s="177"/>
      <c r="H22" s="177"/>
      <c r="I22" s="177"/>
      <c r="J22" s="177"/>
      <c r="K22" s="26"/>
      <c r="L22" s="26"/>
      <c r="M22" s="26"/>
      <c r="N22" s="26"/>
    </row>
    <row r="23" spans="1:14" s="18" customFormat="1" ht="11.25" customHeight="1">
      <c r="A23" s="12"/>
      <c r="B23" s="7"/>
      <c r="C23" s="21"/>
      <c r="D23" s="155"/>
      <c r="E23" s="155"/>
      <c r="F23" s="155"/>
      <c r="G23" s="177"/>
      <c r="H23" s="177"/>
      <c r="I23" s="177"/>
      <c r="J23" s="177"/>
      <c r="K23" s="26"/>
      <c r="L23" s="26"/>
      <c r="M23" s="26"/>
      <c r="N23" s="26"/>
    </row>
    <row r="24" spans="1:14" s="18" customFormat="1" ht="14.25">
      <c r="A24" s="14">
        <v>2012</v>
      </c>
      <c r="B24" s="7"/>
      <c r="C24" s="20">
        <v>152.0801465488592</v>
      </c>
      <c r="D24" s="156" t="s">
        <v>19</v>
      </c>
      <c r="E24" s="156">
        <v>7.3981349991919245</v>
      </c>
      <c r="F24" s="156">
        <v>7.3981349991919245</v>
      </c>
      <c r="G24" s="177"/>
      <c r="H24" s="177"/>
      <c r="I24" s="177"/>
      <c r="J24" s="177"/>
      <c r="K24" s="26"/>
      <c r="L24" s="26"/>
      <c r="M24" s="26"/>
      <c r="N24" s="26"/>
    </row>
    <row r="25" spans="1:14" s="30" customFormat="1" ht="9.75" customHeight="1">
      <c r="A25" s="14"/>
      <c r="B25" s="15"/>
      <c r="C25" s="21"/>
      <c r="D25" s="155"/>
      <c r="E25" s="155"/>
      <c r="F25" s="155"/>
      <c r="G25" s="177"/>
      <c r="H25" s="177"/>
      <c r="I25" s="177"/>
      <c r="J25" s="177"/>
      <c r="K25" s="33"/>
      <c r="L25" s="33"/>
      <c r="M25" s="33"/>
      <c r="N25" s="33"/>
    </row>
    <row r="26" spans="1:14" s="18" customFormat="1" ht="14.25">
      <c r="A26" s="12" t="s">
        <v>0</v>
      </c>
      <c r="B26" s="7"/>
      <c r="C26" s="21">
        <v>146.92998467843609</v>
      </c>
      <c r="D26" s="155">
        <v>0.6469645896685279</v>
      </c>
      <c r="E26" s="155">
        <v>0.6469645896685279</v>
      </c>
      <c r="F26" s="155">
        <v>8.735839864832329</v>
      </c>
      <c r="G26" s="177"/>
      <c r="H26" s="177"/>
      <c r="I26" s="177"/>
      <c r="J26" s="177"/>
      <c r="K26" s="26"/>
      <c r="L26" s="26"/>
      <c r="M26" s="26"/>
      <c r="N26" s="26"/>
    </row>
    <row r="27" spans="1:14" s="18" customFormat="1" ht="14.25">
      <c r="A27" s="12" t="s">
        <v>1</v>
      </c>
      <c r="B27" s="7"/>
      <c r="C27" s="21">
        <v>147.9344686181323</v>
      </c>
      <c r="D27" s="155">
        <v>0.6836480258910882</v>
      </c>
      <c r="E27" s="155">
        <v>1.3350355762051151</v>
      </c>
      <c r="F27" s="155">
        <v>8.66735448106975</v>
      </c>
      <c r="G27" s="177"/>
      <c r="H27" s="177"/>
      <c r="I27" s="177"/>
      <c r="J27" s="177"/>
      <c r="K27" s="26"/>
      <c r="L27" s="26"/>
      <c r="M27" s="26"/>
      <c r="N27" s="26"/>
    </row>
    <row r="28" spans="1:14" s="18" customFormat="1" ht="14.25">
      <c r="A28" s="13" t="s">
        <v>2</v>
      </c>
      <c r="B28" s="8"/>
      <c r="C28" s="22">
        <v>149.03873974411658</v>
      </c>
      <c r="D28" s="157">
        <v>0.746459656291961</v>
      </c>
      <c r="E28" s="157">
        <v>2.0914607344706013</v>
      </c>
      <c r="F28" s="157">
        <v>8.682473896927618</v>
      </c>
      <c r="G28" s="177"/>
      <c r="H28" s="177"/>
      <c r="I28" s="177"/>
      <c r="J28" s="177"/>
      <c r="K28" s="26"/>
      <c r="L28" s="26"/>
      <c r="M28" s="26"/>
      <c r="N28" s="26"/>
    </row>
    <row r="29" spans="1:14" s="18" customFormat="1" ht="14.25">
      <c r="A29" s="13" t="s">
        <v>3</v>
      </c>
      <c r="B29" s="8"/>
      <c r="C29" s="22">
        <v>150.16525544349784</v>
      </c>
      <c r="D29" s="157">
        <v>0.7558542841380529</v>
      </c>
      <c r="E29" s="157">
        <v>2.8631234141712127</v>
      </c>
      <c r="F29" s="157">
        <v>8.975997995104564</v>
      </c>
      <c r="G29" s="177"/>
      <c r="H29" s="177"/>
      <c r="I29" s="177"/>
      <c r="J29" s="177"/>
      <c r="K29" s="26"/>
      <c r="L29" s="26"/>
      <c r="M29" s="26"/>
      <c r="N29" s="26"/>
    </row>
    <row r="30" spans="1:14" s="18" customFormat="1" ht="14.25">
      <c r="A30" s="12" t="s">
        <v>4</v>
      </c>
      <c r="B30" s="7"/>
      <c r="C30" s="21">
        <v>150.94353346609128</v>
      </c>
      <c r="D30" s="155">
        <v>0.5182810233265229</v>
      </c>
      <c r="E30" s="155">
        <v>3.3962434628277833</v>
      </c>
      <c r="F30" s="155">
        <v>8.077169151611542</v>
      </c>
      <c r="G30" s="177"/>
      <c r="H30" s="177"/>
      <c r="I30" s="177"/>
      <c r="J30" s="177"/>
      <c r="K30" s="26"/>
      <c r="L30" s="26"/>
      <c r="M30" s="26"/>
      <c r="N30" s="26"/>
    </row>
    <row r="31" spans="1:14" s="18" customFormat="1" ht="14.25">
      <c r="A31" s="12" t="s">
        <v>5</v>
      </c>
      <c r="B31" s="7"/>
      <c r="C31" s="21">
        <v>151.8991043712802</v>
      </c>
      <c r="D31" s="155">
        <v>0.6330651490966943</v>
      </c>
      <c r="E31" s="155">
        <v>4.050809045666128</v>
      </c>
      <c r="F31" s="155">
        <v>7.976449086544932</v>
      </c>
      <c r="G31" s="177"/>
      <c r="H31" s="177"/>
      <c r="I31" s="177"/>
      <c r="J31" s="177"/>
      <c r="K31" s="26"/>
      <c r="L31" s="26"/>
      <c r="M31" s="26"/>
      <c r="N31" s="26"/>
    </row>
    <row r="32" spans="1:14" s="18" customFormat="1" ht="14.25">
      <c r="A32" s="13" t="s">
        <v>6</v>
      </c>
      <c r="B32" s="8"/>
      <c r="C32" s="22">
        <v>152.84245769858393</v>
      </c>
      <c r="D32" s="157">
        <v>0.6210394269329669</v>
      </c>
      <c r="E32" s="157">
        <v>4.697005593882437</v>
      </c>
      <c r="F32" s="157">
        <v>7.898682313671685</v>
      </c>
      <c r="G32" s="177"/>
      <c r="H32" s="177"/>
      <c r="I32" s="177"/>
      <c r="J32" s="177"/>
      <c r="K32" s="26"/>
      <c r="L32" s="26"/>
      <c r="M32" s="26"/>
      <c r="N32" s="26"/>
    </row>
    <row r="33" spans="1:14" s="18" customFormat="1" ht="14.25">
      <c r="A33" s="13" t="s">
        <v>7</v>
      </c>
      <c r="B33" s="8"/>
      <c r="C33" s="22">
        <v>153.3801044641332</v>
      </c>
      <c r="D33" s="157">
        <v>0.3517653233563891</v>
      </c>
      <c r="E33" s="157">
        <v>5.0652933541542495</v>
      </c>
      <c r="F33" s="157">
        <v>7.830073941910996</v>
      </c>
      <c r="G33" s="177"/>
      <c r="H33" s="177"/>
      <c r="I33" s="177"/>
      <c r="J33" s="177"/>
      <c r="K33" s="26"/>
      <c r="L33" s="26"/>
      <c r="M33" s="26"/>
      <c r="N33" s="26"/>
    </row>
    <row r="34" spans="1:14" s="18" customFormat="1" ht="14.25">
      <c r="A34" s="12" t="s">
        <v>8</v>
      </c>
      <c r="B34" s="7"/>
      <c r="C34" s="21">
        <v>154.14335158176584</v>
      </c>
      <c r="D34" s="155">
        <v>0.4976180713262721</v>
      </c>
      <c r="E34" s="155">
        <v>5.588117240576466</v>
      </c>
      <c r="F34" s="155">
        <v>7.84200513472679</v>
      </c>
      <c r="G34" s="177"/>
      <c r="H34" s="177"/>
      <c r="I34" s="177"/>
      <c r="J34" s="177"/>
      <c r="K34" s="26"/>
      <c r="L34" s="26"/>
      <c r="M34" s="26"/>
      <c r="N34" s="26"/>
    </row>
    <row r="35" spans="1:14" s="18" customFormat="1" ht="14.25">
      <c r="A35" s="12" t="s">
        <v>9</v>
      </c>
      <c r="B35" s="7"/>
      <c r="C35" s="21">
        <v>154.94830756593447</v>
      </c>
      <c r="D35" s="155">
        <v>0.522212587119995</v>
      </c>
      <c r="E35" s="155">
        <v>6.139511679309777</v>
      </c>
      <c r="F35" s="155">
        <v>7.515566225077237</v>
      </c>
      <c r="G35" s="177"/>
      <c r="H35" s="177"/>
      <c r="I35" s="177"/>
      <c r="J35" s="177"/>
      <c r="K35" s="26"/>
      <c r="L35" s="26"/>
      <c r="M35" s="26"/>
      <c r="N35" s="26"/>
    </row>
    <row r="36" spans="1:14" s="18" customFormat="1" ht="14.25">
      <c r="A36" s="13" t="s">
        <v>10</v>
      </c>
      <c r="B36" s="8"/>
      <c r="C36" s="22">
        <v>155.95073571436123</v>
      </c>
      <c r="D36" s="157">
        <v>0.6469435931077925</v>
      </c>
      <c r="E36" s="157">
        <v>6.826174449874969</v>
      </c>
      <c r="F36" s="157">
        <v>7.653510145174565</v>
      </c>
      <c r="G36" s="177"/>
      <c r="H36" s="177"/>
      <c r="I36" s="177"/>
      <c r="J36" s="177"/>
      <c r="K36" s="26"/>
      <c r="L36" s="26"/>
      <c r="M36" s="26"/>
      <c r="N36" s="26"/>
    </row>
    <row r="37" spans="1:14" s="18" customFormat="1" ht="14.25">
      <c r="A37" s="13" t="s">
        <v>11</v>
      </c>
      <c r="B37" s="8"/>
      <c r="C37" s="22">
        <v>156.78571523997763</v>
      </c>
      <c r="D37" s="157">
        <v>0.5354123671117179</v>
      </c>
      <c r="E37" s="157">
        <v>7.3981349991919245</v>
      </c>
      <c r="F37" s="157">
        <v>7.3981349991919245</v>
      </c>
      <c r="G37" s="177"/>
      <c r="H37" s="177"/>
      <c r="I37" s="177"/>
      <c r="J37" s="177"/>
      <c r="K37" s="26"/>
      <c r="L37" s="26"/>
      <c r="M37" s="26"/>
      <c r="N37" s="26"/>
    </row>
    <row r="38" spans="1:14" s="18" customFormat="1" ht="10.5" customHeight="1">
      <c r="A38" s="17"/>
      <c r="C38" s="23"/>
      <c r="D38" s="158"/>
      <c r="E38" s="158"/>
      <c r="F38" s="158"/>
      <c r="G38" s="177"/>
      <c r="H38" s="177"/>
      <c r="I38" s="177"/>
      <c r="J38" s="177"/>
      <c r="K38" s="26"/>
      <c r="L38" s="26"/>
      <c r="M38" s="26"/>
      <c r="N38" s="26"/>
    </row>
    <row r="39" spans="1:14" s="18" customFormat="1" ht="14.25">
      <c r="A39" s="14">
        <v>2013</v>
      </c>
      <c r="B39" s="7"/>
      <c r="C39" s="20">
        <v>161.54997433933795</v>
      </c>
      <c r="D39" s="156" t="s">
        <v>19</v>
      </c>
      <c r="E39" s="156">
        <v>5.126102967563611</v>
      </c>
      <c r="F39" s="156">
        <v>5.126102967563611</v>
      </c>
      <c r="G39" s="177"/>
      <c r="H39" s="177"/>
      <c r="I39" s="177"/>
      <c r="J39" s="177"/>
      <c r="K39" s="26"/>
      <c r="L39" s="26"/>
      <c r="M39" s="26"/>
      <c r="N39" s="26"/>
    </row>
    <row r="40" spans="1:14" s="30" customFormat="1" ht="9.75" customHeight="1">
      <c r="A40" s="14"/>
      <c r="B40" s="15"/>
      <c r="C40" s="21"/>
      <c r="D40" s="155"/>
      <c r="E40" s="156"/>
      <c r="F40" s="155"/>
      <c r="G40" s="177"/>
      <c r="H40" s="177"/>
      <c r="I40" s="177"/>
      <c r="J40" s="177"/>
      <c r="K40" s="33"/>
      <c r="L40" s="33"/>
      <c r="M40" s="33"/>
      <c r="N40" s="33"/>
    </row>
    <row r="41" spans="1:14" s="18" customFormat="1" ht="14.25">
      <c r="A41" s="12" t="s">
        <v>0</v>
      </c>
      <c r="B41" s="7"/>
      <c r="C41" s="21">
        <v>157.80669678434398</v>
      </c>
      <c r="D41" s="155">
        <v>0.6511955140834402</v>
      </c>
      <c r="E41" s="155">
        <v>0.6511955140834402</v>
      </c>
      <c r="F41" s="155">
        <v>7.402649724433147</v>
      </c>
      <c r="G41" s="177"/>
      <c r="H41" s="177"/>
      <c r="I41" s="177"/>
      <c r="J41" s="177"/>
      <c r="K41" s="26"/>
      <c r="L41" s="26"/>
      <c r="M41" s="26"/>
      <c r="N41" s="26"/>
    </row>
    <row r="42" spans="1:14" s="18" customFormat="1" ht="14.25">
      <c r="A42" s="12" t="s">
        <v>1</v>
      </c>
      <c r="B42" s="7"/>
      <c r="C42" s="21">
        <v>158.56404847114047</v>
      </c>
      <c r="D42" s="155">
        <v>0.4795350463770518</v>
      </c>
      <c r="E42" s="155">
        <v>1.1342444229953657</v>
      </c>
      <c r="F42" s="155">
        <v>7.185330066954592</v>
      </c>
      <c r="G42" s="177"/>
      <c r="H42" s="177"/>
      <c r="I42" s="177"/>
      <c r="J42" s="177"/>
      <c r="K42" s="26"/>
      <c r="L42" s="26"/>
      <c r="M42" s="26"/>
      <c r="N42" s="26"/>
    </row>
    <row r="43" spans="1:14" s="18" customFormat="1" ht="14.25">
      <c r="A43" s="13" t="s">
        <v>2</v>
      </c>
      <c r="B43" s="8"/>
      <c r="C43" s="22">
        <v>159.18258334629348</v>
      </c>
      <c r="D43" s="157">
        <v>0.3904268956795818</v>
      </c>
      <c r="E43" s="157">
        <v>1.5287541359537755</v>
      </c>
      <c r="F43" s="157">
        <v>6.806179131407575</v>
      </c>
      <c r="G43" s="177"/>
      <c r="H43" s="177"/>
      <c r="I43" s="177"/>
      <c r="J43" s="177"/>
      <c r="K43" s="26"/>
      <c r="L43" s="26"/>
      <c r="M43" s="26"/>
      <c r="N43" s="26"/>
    </row>
    <row r="44" spans="1:14" s="18" customFormat="1" ht="14.25">
      <c r="A44" s="13" t="s">
        <v>3</v>
      </c>
      <c r="B44" s="8"/>
      <c r="C44" s="22">
        <v>160.06585802497986</v>
      </c>
      <c r="D44" s="157">
        <v>0.554881482709007</v>
      </c>
      <c r="E44" s="157">
        <v>2.0921183922793034</v>
      </c>
      <c r="F44" s="157">
        <v>6.593138041314276</v>
      </c>
      <c r="G44" s="177"/>
      <c r="H44" s="177"/>
      <c r="I44" s="177"/>
      <c r="J44" s="177"/>
      <c r="K44" s="26"/>
      <c r="L44" s="26"/>
      <c r="M44" s="26"/>
      <c r="N44" s="26"/>
    </row>
    <row r="45" spans="1:14" s="18" customFormat="1" ht="14.25">
      <c r="A45" s="12" t="s">
        <v>4</v>
      </c>
      <c r="B45" s="7"/>
      <c r="C45" s="21">
        <v>160.89443684724702</v>
      </c>
      <c r="D45" s="155">
        <v>0.5179564440933859</v>
      </c>
      <c r="E45" s="155">
        <v>2.6205969089598113</v>
      </c>
      <c r="F45" s="155">
        <v>6.592467496059484</v>
      </c>
      <c r="G45" s="177"/>
      <c r="H45" s="177"/>
      <c r="I45" s="177"/>
      <c r="J45" s="177"/>
      <c r="K45" s="26"/>
      <c r="L45" s="26"/>
      <c r="M45" s="26"/>
      <c r="N45" s="26"/>
    </row>
    <row r="46" spans="1:10" s="26" customFormat="1" ht="14.25">
      <c r="A46" s="12" t="s">
        <v>5</v>
      </c>
      <c r="B46" s="19"/>
      <c r="C46" s="21">
        <v>161.56914542248057</v>
      </c>
      <c r="D46" s="155">
        <v>0.41904115522204677</v>
      </c>
      <c r="E46" s="155">
        <v>3.0512346207750625</v>
      </c>
      <c r="F46" s="155">
        <v>6.366094843827597</v>
      </c>
      <c r="G46" s="177"/>
      <c r="H46" s="177"/>
      <c r="I46" s="177"/>
      <c r="J46" s="177"/>
    </row>
    <row r="47" spans="1:10" s="26" customFormat="1" ht="14.25">
      <c r="A47" s="13" t="s">
        <v>6</v>
      </c>
      <c r="B47" s="25"/>
      <c r="C47" s="22">
        <v>162.21326711839308</v>
      </c>
      <c r="D47" s="157">
        <v>0.39866627642810215</v>
      </c>
      <c r="E47" s="157">
        <v>3.4620651406508784</v>
      </c>
      <c r="F47" s="157">
        <v>6.131025936887639</v>
      </c>
      <c r="G47" s="177"/>
      <c r="H47" s="177"/>
      <c r="I47" s="177"/>
      <c r="J47" s="177"/>
    </row>
    <row r="48" spans="1:10" s="26" customFormat="1" ht="14.25">
      <c r="A48" s="13" t="s">
        <v>7</v>
      </c>
      <c r="B48" s="25"/>
      <c r="C48" s="22">
        <v>162.61982362737842</v>
      </c>
      <c r="D48" s="157">
        <v>0.25063086158583303</v>
      </c>
      <c r="E48" s="157">
        <v>3.72137300592739</v>
      </c>
      <c r="F48" s="157">
        <v>6.024066286514923</v>
      </c>
      <c r="G48" s="177"/>
      <c r="H48" s="177"/>
      <c r="I48" s="177"/>
      <c r="J48" s="177"/>
    </row>
    <row r="49" spans="1:10" s="26" customFormat="1" ht="14.25">
      <c r="A49" s="17" t="s">
        <v>8</v>
      </c>
      <c r="C49" s="23">
        <v>163.15497273425257</v>
      </c>
      <c r="D49" s="158">
        <v>0.3290798716522687</v>
      </c>
      <c r="E49" s="158">
        <v>4.0626991670912815</v>
      </c>
      <c r="F49" s="158">
        <v>5.84626003003865</v>
      </c>
      <c r="G49" s="177"/>
      <c r="H49" s="177"/>
      <c r="I49" s="177"/>
      <c r="J49" s="177"/>
    </row>
    <row r="50" spans="1:10" s="26" customFormat="1" ht="14.25">
      <c r="A50" s="17" t="s">
        <v>9</v>
      </c>
      <c r="C50" s="23">
        <v>163.5205885168881</v>
      </c>
      <c r="D50" s="158">
        <v>0.22409110584146674</v>
      </c>
      <c r="E50" s="158">
        <v>4.295894420423309</v>
      </c>
      <c r="F50" s="158">
        <v>5.5323488753214605</v>
      </c>
      <c r="G50" s="177"/>
      <c r="H50" s="177"/>
      <c r="I50" s="177"/>
      <c r="J50" s="177"/>
    </row>
    <row r="51" spans="1:10" s="26" customFormat="1" ht="14.25">
      <c r="A51" s="13" t="s">
        <v>10</v>
      </c>
      <c r="B51" s="25"/>
      <c r="C51" s="22">
        <v>164.18603803832116</v>
      </c>
      <c r="D51" s="157">
        <v>0.40695152058137296</v>
      </c>
      <c r="E51" s="157">
        <v>4.720328148671143</v>
      </c>
      <c r="F51" s="157">
        <v>5.280817416929835</v>
      </c>
      <c r="G51" s="177"/>
      <c r="H51" s="177"/>
      <c r="I51" s="177"/>
      <c r="J51" s="177"/>
    </row>
    <row r="52" spans="1:10" s="26" customFormat="1" ht="14.25">
      <c r="A52" s="13" t="s">
        <v>11</v>
      </c>
      <c r="B52" s="25"/>
      <c r="C52" s="22">
        <v>164.82223314033698</v>
      </c>
      <c r="D52" s="157">
        <v>0.3874842889304233</v>
      </c>
      <c r="E52" s="157">
        <v>5.126102967563611</v>
      </c>
      <c r="F52" s="157">
        <v>5.126102967563611</v>
      </c>
      <c r="G52" s="177"/>
      <c r="H52" s="177"/>
      <c r="I52" s="177"/>
      <c r="J52" s="177"/>
    </row>
    <row r="53" spans="1:14" s="18" customFormat="1" ht="10.5" customHeight="1">
      <c r="A53" s="17"/>
      <c r="C53" s="23"/>
      <c r="D53" s="158"/>
      <c r="E53" s="158"/>
      <c r="F53" s="158"/>
      <c r="G53" s="177"/>
      <c r="H53" s="177"/>
      <c r="I53" s="177"/>
      <c r="J53" s="177"/>
      <c r="K53" s="26"/>
      <c r="L53" s="26"/>
      <c r="M53" s="26"/>
      <c r="N53" s="26"/>
    </row>
    <row r="54" spans="1:14" s="18" customFormat="1" ht="14.25">
      <c r="A54" s="14">
        <v>2014</v>
      </c>
      <c r="B54" s="7"/>
      <c r="C54" s="20">
        <v>180.46860472106815</v>
      </c>
      <c r="D54" s="156" t="s">
        <v>19</v>
      </c>
      <c r="E54" s="156">
        <v>5.851437541396876</v>
      </c>
      <c r="F54" s="156">
        <v>5.851437541396876</v>
      </c>
      <c r="G54" s="177"/>
      <c r="H54" s="177"/>
      <c r="I54" s="177"/>
      <c r="J54" s="177"/>
      <c r="K54" s="26"/>
      <c r="L54" s="26"/>
      <c r="M54" s="26"/>
      <c r="N54" s="26"/>
    </row>
    <row r="55" spans="1:14" s="30" customFormat="1" ht="9.75" customHeight="1">
      <c r="A55" s="14"/>
      <c r="B55" s="15"/>
      <c r="C55" s="21"/>
      <c r="D55" s="155"/>
      <c r="E55" s="156"/>
      <c r="F55" s="155"/>
      <c r="G55" s="177"/>
      <c r="H55" s="177"/>
      <c r="I55" s="177"/>
      <c r="J55" s="177"/>
      <c r="K55" s="33"/>
      <c r="L55" s="33"/>
      <c r="M55" s="33"/>
      <c r="N55" s="33"/>
    </row>
    <row r="56" spans="1:14" s="30" customFormat="1" ht="13.5" customHeight="1">
      <c r="A56" s="24" t="s">
        <v>0</v>
      </c>
      <c r="B56" s="15"/>
      <c r="C56" s="21">
        <v>165.7801917089993</v>
      </c>
      <c r="D56" s="155">
        <v>0.5812071286806884</v>
      </c>
      <c r="E56" s="155">
        <v>0.5812071286806884</v>
      </c>
      <c r="F56" s="155">
        <v>5.05264870172428</v>
      </c>
      <c r="G56" s="177"/>
      <c r="H56" s="177"/>
      <c r="I56" s="177"/>
      <c r="J56" s="177"/>
      <c r="K56" s="33"/>
      <c r="L56" s="33"/>
      <c r="M56" s="33"/>
      <c r="N56" s="33"/>
    </row>
    <row r="57" spans="1:14" s="18" customFormat="1" ht="14.25">
      <c r="A57" s="12" t="s">
        <v>1</v>
      </c>
      <c r="B57" s="19"/>
      <c r="C57" s="21">
        <v>166.42372743257104</v>
      </c>
      <c r="D57" s="155">
        <v>0.38818613788393463</v>
      </c>
      <c r="E57" s="155">
        <v>0.9716494320705351</v>
      </c>
      <c r="F57" s="155">
        <v>4.957142240744076</v>
      </c>
      <c r="G57" s="177"/>
      <c r="H57" s="177"/>
      <c r="I57" s="177"/>
      <c r="J57" s="177"/>
      <c r="K57" s="26"/>
      <c r="L57" s="26"/>
      <c r="M57" s="26"/>
      <c r="N57" s="26"/>
    </row>
    <row r="58" spans="1:10" s="26" customFormat="1" ht="14.25">
      <c r="A58" s="13" t="s">
        <v>2</v>
      </c>
      <c r="B58" s="25"/>
      <c r="C58" s="22">
        <v>167.078869040169</v>
      </c>
      <c r="D58" s="157">
        <v>0.3936587755275269</v>
      </c>
      <c r="E58" s="157">
        <v>1.3691331908547681</v>
      </c>
      <c r="F58" s="157">
        <v>4.960521137352018</v>
      </c>
      <c r="G58" s="177"/>
      <c r="H58" s="177"/>
      <c r="I58" s="177"/>
      <c r="J58" s="177"/>
    </row>
    <row r="59" spans="1:10" s="26" customFormat="1" ht="14.25">
      <c r="A59" s="13" t="s">
        <v>3</v>
      </c>
      <c r="B59" s="25"/>
      <c r="C59" s="22">
        <v>167.5715368017557</v>
      </c>
      <c r="D59" s="157">
        <v>0.29487137686328424</v>
      </c>
      <c r="E59" s="157">
        <v>1.6680417496090172</v>
      </c>
      <c r="F59" s="157">
        <v>4.689119134702963</v>
      </c>
      <c r="G59" s="177"/>
      <c r="H59" s="177"/>
      <c r="I59" s="177"/>
      <c r="J59" s="177"/>
    </row>
    <row r="60" spans="1:10" s="26" customFormat="1" ht="14.25">
      <c r="A60" s="17" t="s">
        <v>4</v>
      </c>
      <c r="C60" s="23">
        <v>168.2530181983644</v>
      </c>
      <c r="D60" s="158">
        <v>0.4066808776808557</v>
      </c>
      <c r="E60" s="158">
        <v>2.0815062341172705</v>
      </c>
      <c r="F60" s="158">
        <v>4.573226000371065</v>
      </c>
      <c r="G60" s="177"/>
      <c r="H60" s="177"/>
      <c r="I60" s="177"/>
      <c r="J60" s="177"/>
    </row>
    <row r="61" spans="1:10" s="26" customFormat="1" ht="14.25">
      <c r="A61" s="17" t="s">
        <v>5</v>
      </c>
      <c r="C61" s="23">
        <v>169.06198067836988</v>
      </c>
      <c r="D61" s="158">
        <v>0.4808011699687569</v>
      </c>
      <c r="E61" s="158">
        <v>2.572315310412648</v>
      </c>
      <c r="F61" s="158">
        <v>4.637540934128609</v>
      </c>
      <c r="G61" s="177"/>
      <c r="H61" s="177"/>
      <c r="I61" s="177"/>
      <c r="J61" s="177"/>
    </row>
    <row r="62" spans="1:10" s="26" customFormat="1" ht="14.25">
      <c r="A62" s="13" t="s">
        <v>6</v>
      </c>
      <c r="B62" s="25"/>
      <c r="C62" s="22">
        <v>169.87203340039054</v>
      </c>
      <c r="D62" s="157">
        <v>0.4791454109139579</v>
      </c>
      <c r="E62" s="157">
        <v>3.063785852090689</v>
      </c>
      <c r="F62" s="157">
        <v>4.721417932115031</v>
      </c>
      <c r="G62" s="177"/>
      <c r="H62" s="177"/>
      <c r="I62" s="177"/>
      <c r="J62" s="177"/>
    </row>
    <row r="63" spans="1:10" s="26" customFormat="1" ht="14.25">
      <c r="A63" s="13" t="s">
        <v>7</v>
      </c>
      <c r="B63" s="25"/>
      <c r="C63" s="22">
        <v>170.70963539283352</v>
      </c>
      <c r="D63" s="157">
        <v>0.49307821639405347</v>
      </c>
      <c r="E63" s="157">
        <v>3.571970929118365</v>
      </c>
      <c r="F63" s="157">
        <v>4.974677493189162</v>
      </c>
      <c r="G63" s="177"/>
      <c r="H63" s="177"/>
      <c r="I63" s="177"/>
      <c r="J63" s="177"/>
    </row>
    <row r="64" spans="1:10" s="26" customFormat="1" ht="14.25">
      <c r="A64" s="17" t="s">
        <v>8</v>
      </c>
      <c r="C64" s="23">
        <v>171.28510004380024</v>
      </c>
      <c r="D64" s="158">
        <v>0.33710144693502286</v>
      </c>
      <c r="E64" s="158">
        <v>3.921113541739544</v>
      </c>
      <c r="F64" s="158">
        <v>4.983070496288249</v>
      </c>
      <c r="G64" s="177"/>
      <c r="H64" s="177"/>
      <c r="I64" s="177"/>
      <c r="J64" s="177"/>
    </row>
    <row r="65" spans="1:10" s="26" customFormat="1" ht="14.25">
      <c r="A65" s="17" t="s">
        <v>9</v>
      </c>
      <c r="C65" s="23">
        <v>171.99380419558514</v>
      </c>
      <c r="D65" s="158">
        <v>0.41375703526090035</v>
      </c>
      <c r="E65" s="158">
        <v>4.351094460139947</v>
      </c>
      <c r="F65" s="158">
        <v>5.18174240659728</v>
      </c>
      <c r="G65" s="177"/>
      <c r="H65" s="177"/>
      <c r="I65" s="177"/>
      <c r="J65" s="177"/>
    </row>
    <row r="66" spans="1:10" s="26" customFormat="1" ht="14.25">
      <c r="A66" s="13" t="s">
        <v>10</v>
      </c>
      <c r="B66" s="25"/>
      <c r="C66" s="22">
        <v>173.09028575863908</v>
      </c>
      <c r="D66" s="157">
        <v>0.6375122453870858</v>
      </c>
      <c r="E66" s="157">
        <v>5.016345465518796</v>
      </c>
      <c r="F66" s="157">
        <v>5.423267305006576</v>
      </c>
      <c r="G66" s="177"/>
      <c r="H66" s="177"/>
      <c r="I66" s="177"/>
      <c r="J66" s="177"/>
    </row>
    <row r="67" spans="1:10" s="26" customFormat="1" ht="14.25">
      <c r="A67" s="13" t="s">
        <v>11</v>
      </c>
      <c r="B67" s="25"/>
      <c r="C67" s="22">
        <v>174.0066114580945</v>
      </c>
      <c r="D67" s="157">
        <v>0.5293917538117512</v>
      </c>
      <c r="E67" s="157">
        <v>5.572293338567704</v>
      </c>
      <c r="F67" s="157">
        <v>5.572293338567704</v>
      </c>
      <c r="G67" s="177"/>
      <c r="H67" s="177"/>
      <c r="I67" s="177"/>
      <c r="J67" s="177"/>
    </row>
    <row r="68" spans="1:10" s="26" customFormat="1" ht="14.25">
      <c r="A68" s="24"/>
      <c r="B68" s="27"/>
      <c r="C68" s="21"/>
      <c r="D68" s="155"/>
      <c r="E68" s="155"/>
      <c r="F68" s="155"/>
      <c r="G68" s="177"/>
      <c r="H68" s="177"/>
      <c r="I68" s="177"/>
      <c r="J68" s="177"/>
    </row>
    <row r="69" spans="1:10" s="26" customFormat="1" ht="14.25">
      <c r="A69" s="14">
        <v>2015</v>
      </c>
      <c r="B69" s="27"/>
      <c r="C69" s="20">
        <v>180.46860472106815</v>
      </c>
      <c r="D69" s="156" t="s">
        <v>19</v>
      </c>
      <c r="E69" s="156">
        <v>5.851437541396876</v>
      </c>
      <c r="F69" s="156">
        <v>5.851437541396876</v>
      </c>
      <c r="G69" s="177"/>
      <c r="H69" s="177"/>
      <c r="I69" s="177"/>
      <c r="J69" s="177"/>
    </row>
    <row r="70" spans="1:10" s="26" customFormat="1" ht="14.25">
      <c r="A70" s="24"/>
      <c r="B70" s="27"/>
      <c r="C70" s="21"/>
      <c r="D70" s="155"/>
      <c r="E70" s="155"/>
      <c r="F70" s="155"/>
      <c r="G70" s="177"/>
      <c r="H70" s="177"/>
      <c r="I70" s="177"/>
      <c r="J70" s="177"/>
    </row>
    <row r="71" spans="1:10" s="26" customFormat="1" ht="14.25">
      <c r="A71" s="17" t="s">
        <v>0</v>
      </c>
      <c r="C71" s="23">
        <v>175.126710837715</v>
      </c>
      <c r="D71" s="158">
        <v>0.643710816637693</v>
      </c>
      <c r="E71" s="158">
        <v>0.643710816637693</v>
      </c>
      <c r="F71" s="158">
        <v>5.637898612834277</v>
      </c>
      <c r="G71" s="177"/>
      <c r="H71" s="177"/>
      <c r="I71" s="177"/>
      <c r="J71" s="177"/>
    </row>
    <row r="72" spans="1:10" s="26" customFormat="1" ht="14.25">
      <c r="A72" s="24" t="s">
        <v>1</v>
      </c>
      <c r="B72" s="27"/>
      <c r="C72" s="21">
        <v>176.66014928620342</v>
      </c>
      <c r="D72" s="155">
        <v>0.8756165413906558</v>
      </c>
      <c r="E72" s="155">
        <v>1.524963796417552</v>
      </c>
      <c r="F72" s="155">
        <v>6.150818763376037</v>
      </c>
      <c r="G72" s="177"/>
      <c r="H72" s="177"/>
      <c r="I72" s="177"/>
      <c r="J72" s="177"/>
    </row>
    <row r="73" spans="1:10" s="26" customFormat="1" ht="14.25">
      <c r="A73" s="13" t="s">
        <v>2</v>
      </c>
      <c r="B73" s="25"/>
      <c r="C73" s="22">
        <v>177.88727477912482</v>
      </c>
      <c r="D73" s="157">
        <v>0.694624960909195</v>
      </c>
      <c r="E73" s="157">
        <v>2.2301815365014903</v>
      </c>
      <c r="F73" s="157">
        <v>6.469044111351323</v>
      </c>
      <c r="G73" s="177"/>
      <c r="H73" s="177"/>
      <c r="I73" s="177"/>
      <c r="J73" s="177"/>
    </row>
    <row r="74" spans="1:10" s="26" customFormat="1" ht="14.25">
      <c r="A74" s="13" t="s">
        <v>3</v>
      </c>
      <c r="B74" s="25"/>
      <c r="C74" s="22">
        <v>178.8866785619035</v>
      </c>
      <c r="D74" s="157">
        <v>0.5618185921503454</v>
      </c>
      <c r="E74" s="157">
        <v>2.8045297031625864</v>
      </c>
      <c r="F74" s="157">
        <v>6.752424651648383</v>
      </c>
      <c r="G74" s="177"/>
      <c r="H74" s="177"/>
      <c r="I74" s="177"/>
      <c r="J74" s="177"/>
    </row>
    <row r="75" spans="1:10" s="26" customFormat="1" ht="14.25">
      <c r="A75" s="17" t="s">
        <v>4</v>
      </c>
      <c r="B75" s="27"/>
      <c r="C75" s="21">
        <v>179.81076585390306</v>
      </c>
      <c r="D75" s="155">
        <v>0.5165769186551188</v>
      </c>
      <c r="E75" s="155">
        <v>3.3355941749410647</v>
      </c>
      <c r="F75" s="155">
        <v>6.869266167880866</v>
      </c>
      <c r="G75" s="177"/>
      <c r="H75" s="177"/>
      <c r="I75" s="177"/>
      <c r="J75" s="177"/>
    </row>
    <row r="76" spans="1:10" s="26" customFormat="1" ht="14.25">
      <c r="A76" s="17" t="s">
        <v>5</v>
      </c>
      <c r="B76" s="27"/>
      <c r="C76" s="21">
        <v>180.67699325992896</v>
      </c>
      <c r="D76" s="155">
        <v>0.4817439055510704</v>
      </c>
      <c r="E76" s="155">
        <v>3.833407102143866</v>
      </c>
      <c r="F76" s="155">
        <v>6.870268841612543</v>
      </c>
      <c r="G76" s="177"/>
      <c r="H76" s="177"/>
      <c r="I76" s="177"/>
      <c r="J76" s="177"/>
    </row>
    <row r="77" spans="1:10" s="26" customFormat="1" ht="14.25">
      <c r="A77" s="13" t="s">
        <v>6</v>
      </c>
      <c r="B77" s="25"/>
      <c r="C77" s="22">
        <v>181.42056302381505</v>
      </c>
      <c r="D77" s="157">
        <v>0.4115464567292122</v>
      </c>
      <c r="E77" s="157">
        <v>4.260729809973924</v>
      </c>
      <c r="F77" s="157">
        <v>6.798370156790014</v>
      </c>
      <c r="G77" s="177"/>
      <c r="H77" s="177"/>
      <c r="I77" s="177"/>
      <c r="J77" s="177"/>
    </row>
    <row r="78" spans="1:10" s="26" customFormat="1" ht="14.25">
      <c r="A78" s="13" t="s">
        <v>7</v>
      </c>
      <c r="B78" s="25"/>
      <c r="C78" s="22">
        <v>182.0062445220248</v>
      </c>
      <c r="D78" s="157">
        <v>0.3228308238316231</v>
      </c>
      <c r="E78" s="157">
        <v>4.597315582952305</v>
      </c>
      <c r="F78" s="157">
        <v>6.617440839350252</v>
      </c>
      <c r="G78" s="177"/>
      <c r="H78" s="177"/>
      <c r="I78" s="177"/>
      <c r="J78" s="177"/>
    </row>
    <row r="79" spans="1:10" s="26" customFormat="1" ht="14.25">
      <c r="A79" s="17" t="s">
        <v>8</v>
      </c>
      <c r="C79" s="23">
        <v>182.55509016915403</v>
      </c>
      <c r="D79" s="158">
        <v>0.30155319591951013</v>
      </c>
      <c r="E79" s="158">
        <v>4.912732130938721</v>
      </c>
      <c r="F79" s="158">
        <v>6.5796675381990894</v>
      </c>
      <c r="G79" s="177"/>
      <c r="H79" s="177"/>
      <c r="I79" s="177"/>
      <c r="J79" s="177"/>
    </row>
    <row r="80" spans="1:10" s="26" customFormat="1" ht="14.25">
      <c r="A80" s="17" t="s">
        <v>9</v>
      </c>
      <c r="C80" s="23">
        <v>182.84957004930982</v>
      </c>
      <c r="D80" s="158">
        <v>0.1613101447255758</v>
      </c>
      <c r="E80" s="158">
        <v>5.081967010974722</v>
      </c>
      <c r="F80" s="158">
        <v>6.311719136917219</v>
      </c>
      <c r="G80" s="177"/>
      <c r="H80" s="177"/>
      <c r="I80" s="177"/>
      <c r="J80" s="177"/>
    </row>
    <row r="81" spans="1:10" s="26" customFormat="1" ht="14.25">
      <c r="A81" s="13" t="s">
        <v>10</v>
      </c>
      <c r="B81" s="25"/>
      <c r="C81" s="22">
        <v>183.55471666426885</v>
      </c>
      <c r="D81" s="157">
        <v>0.385643025996103</v>
      </c>
      <c r="E81" s="157">
        <v>5.48720828833207</v>
      </c>
      <c r="F81" s="157">
        <v>6.04564887033672</v>
      </c>
      <c r="G81" s="177"/>
      <c r="H81" s="177"/>
      <c r="I81" s="177"/>
      <c r="J81" s="177"/>
    </row>
    <row r="82" spans="1:10" s="26" customFormat="1" ht="14.25">
      <c r="A82" s="13" t="s">
        <v>11</v>
      </c>
      <c r="B82" s="25"/>
      <c r="C82" s="22">
        <v>184.18849964546604</v>
      </c>
      <c r="D82" s="157">
        <v>0.3452828631782978</v>
      </c>
      <c r="E82" s="157">
        <v>5.851437541396876</v>
      </c>
      <c r="F82" s="157">
        <v>5.851437541396876</v>
      </c>
      <c r="G82" s="177"/>
      <c r="H82" s="177"/>
      <c r="I82" s="177"/>
      <c r="J82" s="177"/>
    </row>
    <row r="83" spans="1:10" s="26" customFormat="1" ht="14.25">
      <c r="A83" s="24"/>
      <c r="B83" s="27"/>
      <c r="C83" s="21"/>
      <c r="D83" s="155"/>
      <c r="E83" s="155"/>
      <c r="F83" s="155"/>
      <c r="G83" s="177"/>
      <c r="H83" s="177"/>
      <c r="I83" s="177"/>
      <c r="J83" s="177"/>
    </row>
    <row r="84" spans="1:10" s="26" customFormat="1" ht="14.25">
      <c r="A84" s="14">
        <v>2016</v>
      </c>
      <c r="B84" s="27"/>
      <c r="C84" s="20">
        <v>188.43674761093223</v>
      </c>
      <c r="D84" s="156" t="s">
        <v>19</v>
      </c>
      <c r="E84" s="156">
        <v>4.123092355590828</v>
      </c>
      <c r="F84" s="156">
        <v>4.123092355590828</v>
      </c>
      <c r="G84" s="177"/>
      <c r="H84" s="177"/>
      <c r="I84" s="177"/>
      <c r="J84" s="177"/>
    </row>
    <row r="85" spans="1:10" s="26" customFormat="1" ht="14.25">
      <c r="A85" s="24"/>
      <c r="B85" s="27"/>
      <c r="C85" s="21"/>
      <c r="D85" s="155"/>
      <c r="E85" s="155"/>
      <c r="F85" s="155"/>
      <c r="G85" s="177"/>
      <c r="H85" s="177"/>
      <c r="I85" s="177"/>
      <c r="J85" s="177"/>
    </row>
    <row r="86" spans="1:10" s="26" customFormat="1" ht="14.25">
      <c r="A86" s="17" t="s">
        <v>0</v>
      </c>
      <c r="C86" s="23">
        <v>185.08454997967</v>
      </c>
      <c r="D86" s="158">
        <v>0.486485494984052</v>
      </c>
      <c r="E86" s="158">
        <v>0.486485494984052</v>
      </c>
      <c r="F86" s="158">
        <v>5.686076723717278</v>
      </c>
      <c r="G86" s="177"/>
      <c r="H86" s="177"/>
      <c r="I86" s="177"/>
      <c r="J86" s="177"/>
    </row>
    <row r="87" spans="1:10" s="26" customFormat="1" ht="14.25">
      <c r="A87" s="17" t="s">
        <v>1</v>
      </c>
      <c r="C87" s="23">
        <v>186.08295832422016</v>
      </c>
      <c r="D87" s="158">
        <v>0.5394336505450354</v>
      </c>
      <c r="E87" s="158">
        <v>1.0285434119940504</v>
      </c>
      <c r="F87" s="158">
        <v>5.333862263838029</v>
      </c>
      <c r="G87" s="177"/>
      <c r="H87" s="177"/>
      <c r="I87" s="177"/>
      <c r="J87" s="177"/>
    </row>
    <row r="88" spans="1:10" s="26" customFormat="1" ht="14.25">
      <c r="A88" s="13" t="s">
        <v>2</v>
      </c>
      <c r="B88" s="25"/>
      <c r="C88" s="22">
        <v>186.81392098657173</v>
      </c>
      <c r="D88" s="157">
        <v>0.39281547807188133</v>
      </c>
      <c r="E88" s="157">
        <v>1.4253991677869209</v>
      </c>
      <c r="F88" s="157">
        <v>5.018147710976379</v>
      </c>
      <c r="G88" s="177"/>
      <c r="H88" s="177"/>
      <c r="I88" s="177"/>
      <c r="J88" s="177"/>
    </row>
    <row r="89" spans="1:10" s="26" customFormat="1" ht="14.25">
      <c r="A89" s="13" t="s">
        <v>3</v>
      </c>
      <c r="B89" s="25"/>
      <c r="C89" s="22">
        <v>187.18965105291997</v>
      </c>
      <c r="D89" s="157">
        <v>0.20112530391953953</v>
      </c>
      <c r="E89" s="157">
        <v>1.6293913101147268</v>
      </c>
      <c r="F89" s="157">
        <v>4.641470543119979</v>
      </c>
      <c r="G89" s="177"/>
      <c r="H89" s="177"/>
      <c r="I89" s="177"/>
      <c r="J89" s="177"/>
    </row>
    <row r="90" spans="1:10" s="26" customFormat="1" ht="14.25">
      <c r="A90" s="17" t="s">
        <v>4</v>
      </c>
      <c r="B90" s="27"/>
      <c r="C90" s="21">
        <v>187.64492682398807</v>
      </c>
      <c r="D90" s="155">
        <v>0.2432163148481834</v>
      </c>
      <c r="E90" s="155">
        <v>1.876570570461837</v>
      </c>
      <c r="F90" s="155">
        <v>4.356892054200074</v>
      </c>
      <c r="G90" s="177"/>
      <c r="H90" s="177"/>
      <c r="I90" s="177"/>
      <c r="J90" s="177"/>
    </row>
    <row r="91" spans="1:10" s="26" customFormat="1" ht="14.25">
      <c r="A91" s="17" t="s">
        <v>5</v>
      </c>
      <c r="B91" s="27"/>
      <c r="C91" s="21">
        <v>187.9106592613809</v>
      </c>
      <c r="D91" s="155">
        <v>0.14161450665920938</v>
      </c>
      <c r="E91" s="155">
        <v>2.020842573276525</v>
      </c>
      <c r="F91" s="155">
        <v>4.003645329123515</v>
      </c>
      <c r="G91" s="177"/>
      <c r="H91" s="177"/>
      <c r="I91" s="177"/>
      <c r="J91" s="177"/>
    </row>
    <row r="92" spans="1:10" s="26" customFormat="1" ht="14.25">
      <c r="A92" s="13" t="s">
        <v>6</v>
      </c>
      <c r="B92" s="25"/>
      <c r="C92" s="22">
        <v>188.47289995188936</v>
      </c>
      <c r="D92" s="157">
        <v>0.29920638494826335</v>
      </c>
      <c r="E92" s="157">
        <v>2.326095448233815</v>
      </c>
      <c r="F92" s="157">
        <v>3.887286430231484</v>
      </c>
      <c r="G92" s="177"/>
      <c r="H92" s="177"/>
      <c r="I92" s="177"/>
      <c r="J92" s="177"/>
    </row>
    <row r="93" spans="1:10" s="26" customFormat="1" ht="14.25">
      <c r="A93" s="13" t="s">
        <v>7</v>
      </c>
      <c r="B93" s="25"/>
      <c r="C93" s="22">
        <v>189.12791537459137</v>
      </c>
      <c r="D93" s="157">
        <v>0.34753825237963554</v>
      </c>
      <c r="E93" s="157">
        <v>2.681717772082905</v>
      </c>
      <c r="F93" s="157">
        <v>3.9128717101268364</v>
      </c>
      <c r="G93" s="177"/>
      <c r="H93" s="177"/>
      <c r="I93" s="177"/>
      <c r="J93" s="177"/>
    </row>
    <row r="94" spans="1:10" s="26" customFormat="1" ht="14.25">
      <c r="A94" s="17" t="s">
        <v>8</v>
      </c>
      <c r="C94" s="23">
        <v>189.7522747604181</v>
      </c>
      <c r="D94" s="158">
        <v>0.3301254521788053</v>
      </c>
      <c r="E94" s="158">
        <v>3.0206962571829763</v>
      </c>
      <c r="F94" s="158">
        <v>3.9424726993891</v>
      </c>
      <c r="G94" s="177"/>
      <c r="H94" s="177"/>
      <c r="I94" s="177"/>
      <c r="J94" s="177"/>
    </row>
    <row r="95" spans="1:10" s="26" customFormat="1" ht="14.25">
      <c r="A95" s="17" t="s">
        <v>9</v>
      </c>
      <c r="C95" s="23">
        <v>190.42548017422976</v>
      </c>
      <c r="D95" s="158">
        <v>0.3547812086372346</v>
      </c>
      <c r="E95" s="158">
        <v>3.3861943285107117</v>
      </c>
      <c r="F95" s="158">
        <v>4.143247437156646</v>
      </c>
      <c r="G95" s="177"/>
      <c r="H95" s="177"/>
      <c r="I95" s="177"/>
      <c r="J95" s="177"/>
    </row>
    <row r="96" spans="1:10" s="26" customFormat="1" ht="14.25">
      <c r="A96" s="13" t="s">
        <v>10</v>
      </c>
      <c r="B96" s="25"/>
      <c r="C96" s="22">
        <v>190.952973047082</v>
      </c>
      <c r="D96" s="157">
        <v>0.2770075057022723</v>
      </c>
      <c r="E96" s="157">
        <v>3.67258184666062</v>
      </c>
      <c r="F96" s="157">
        <v>4.030545505591633</v>
      </c>
      <c r="G96" s="177"/>
      <c r="H96" s="177"/>
      <c r="I96" s="177"/>
      <c r="J96" s="177"/>
    </row>
    <row r="97" spans="1:10" s="26" customFormat="1" ht="14.25">
      <c r="A97" s="13" t="s">
        <v>11</v>
      </c>
      <c r="B97" s="25"/>
      <c r="C97" s="22">
        <v>191.7827615942257</v>
      </c>
      <c r="D97" s="157">
        <v>0.43455125830331554</v>
      </c>
      <c r="E97" s="157">
        <v>4.123092355590828</v>
      </c>
      <c r="F97" s="157">
        <v>4.123092355590828</v>
      </c>
      <c r="G97" s="177"/>
      <c r="H97" s="177"/>
      <c r="I97" s="177"/>
      <c r="J97" s="177"/>
    </row>
    <row r="98" spans="1:10" s="26" customFormat="1" ht="14.25">
      <c r="A98" s="17"/>
      <c r="B98" s="27"/>
      <c r="C98" s="21"/>
      <c r="D98" s="155"/>
      <c r="E98" s="155"/>
      <c r="F98" s="155"/>
      <c r="G98" s="177"/>
      <c r="H98" s="177"/>
      <c r="I98" s="177"/>
      <c r="J98" s="177"/>
    </row>
    <row r="99" spans="1:10" s="26" customFormat="1" ht="14.25">
      <c r="A99" s="14">
        <v>2017</v>
      </c>
      <c r="B99" s="27"/>
      <c r="C99" s="20">
        <v>196.27901615341082</v>
      </c>
      <c r="D99" s="156" t="s">
        <v>19</v>
      </c>
      <c r="E99" s="156">
        <v>4.097067877290243</v>
      </c>
      <c r="F99" s="156">
        <v>4.09706787729024</v>
      </c>
      <c r="G99" s="177"/>
      <c r="H99" s="177"/>
      <c r="I99" s="177"/>
      <c r="J99" s="177"/>
    </row>
    <row r="100" spans="1:10" s="26" customFormat="1" ht="14.25">
      <c r="A100" s="17"/>
      <c r="B100" s="27"/>
      <c r="C100" s="21"/>
      <c r="D100" s="155"/>
      <c r="E100" s="155"/>
      <c r="F100" s="155"/>
      <c r="G100" s="177"/>
      <c r="H100" s="177"/>
      <c r="I100" s="177"/>
      <c r="J100" s="177"/>
    </row>
    <row r="101" spans="1:10" s="26" customFormat="1" ht="14.25">
      <c r="A101" s="17" t="s">
        <v>0</v>
      </c>
      <c r="C101" s="23">
        <v>192.7219004803357</v>
      </c>
      <c r="D101" s="158">
        <v>0.48968889503065327</v>
      </c>
      <c r="E101" s="158">
        <v>0.48968889503065327</v>
      </c>
      <c r="F101" s="158">
        <v>4.126411686715414</v>
      </c>
      <c r="G101" s="177"/>
      <c r="H101" s="177"/>
      <c r="I101" s="177"/>
      <c r="J101" s="177"/>
    </row>
    <row r="102" spans="1:10" s="26" customFormat="1" ht="14.25">
      <c r="A102" s="17" t="s">
        <v>1</v>
      </c>
      <c r="C102" s="23">
        <v>193.54397070933442</v>
      </c>
      <c r="D102" s="158">
        <v>0.42655776377765164</v>
      </c>
      <c r="E102" s="158">
        <v>0.9183354648083935</v>
      </c>
      <c r="F102" s="158">
        <v>4.00950869026633</v>
      </c>
      <c r="G102" s="177"/>
      <c r="H102" s="177"/>
      <c r="I102" s="177"/>
      <c r="J102" s="177"/>
    </row>
    <row r="103" spans="1:10" s="26" customFormat="1" ht="14.25">
      <c r="A103" s="13" t="s">
        <v>2</v>
      </c>
      <c r="B103" s="25"/>
      <c r="C103" s="22">
        <v>194.0447637320939</v>
      </c>
      <c r="D103" s="157">
        <v>0.25874896589344587</v>
      </c>
      <c r="E103" s="157">
        <v>1.1794606142204742</v>
      </c>
      <c r="F103" s="157">
        <v>3.8706123758528435</v>
      </c>
      <c r="G103" s="177"/>
      <c r="H103" s="177"/>
      <c r="I103" s="177"/>
      <c r="J103" s="177"/>
    </row>
    <row r="104" spans="1:10" s="26" customFormat="1" ht="14.25">
      <c r="A104" s="13" t="s">
        <v>3</v>
      </c>
      <c r="B104" s="25"/>
      <c r="C104" s="22">
        <v>194.85373084990042</v>
      </c>
      <c r="D104" s="157">
        <v>0.41689716447253033</v>
      </c>
      <c r="E104" s="157">
        <v>1.6012749165497269</v>
      </c>
      <c r="F104" s="157">
        <v>4.094286064358201</v>
      </c>
      <c r="G104" s="177"/>
      <c r="H104" s="177"/>
      <c r="I104" s="177"/>
      <c r="J104" s="177"/>
    </row>
    <row r="105" spans="1:10" s="26" customFormat="1" ht="14.25">
      <c r="A105" s="17" t="s">
        <v>4</v>
      </c>
      <c r="B105" s="27"/>
      <c r="C105" s="21">
        <v>195.57809156392986</v>
      </c>
      <c r="D105" s="155">
        <v>0.37174587875222187</v>
      </c>
      <c r="E105" s="155">
        <v>1.9789734688117306</v>
      </c>
      <c r="F105" s="155">
        <v>4.2277533819942335</v>
      </c>
      <c r="G105" s="177"/>
      <c r="H105" s="177"/>
      <c r="I105" s="177"/>
      <c r="J105" s="177"/>
    </row>
    <row r="106" spans="1:10" s="26" customFormat="1" ht="14.25">
      <c r="A106" s="17" t="s">
        <v>5</v>
      </c>
      <c r="B106" s="27"/>
      <c r="C106" s="21">
        <v>196.29698149338452</v>
      </c>
      <c r="D106" s="155">
        <v>0.367571809145943</v>
      </c>
      <c r="E106" s="155">
        <v>2.3538194265395163</v>
      </c>
      <c r="F106" s="155">
        <v>4.462930556982599</v>
      </c>
      <c r="G106" s="177"/>
      <c r="H106" s="177"/>
      <c r="I106" s="177"/>
      <c r="J106" s="177"/>
    </row>
    <row r="107" spans="1:10" s="26" customFormat="1" ht="14.25">
      <c r="A107" s="13" t="s">
        <v>6</v>
      </c>
      <c r="B107" s="25"/>
      <c r="C107" s="22">
        <v>196.78021813098326</v>
      </c>
      <c r="D107" s="157">
        <v>0.24617629569358712</v>
      </c>
      <c r="E107" s="157">
        <v>2.6057902677046627</v>
      </c>
      <c r="F107" s="157">
        <v>4.407699027931585</v>
      </c>
      <c r="G107" s="177"/>
      <c r="H107" s="177"/>
      <c r="I107" s="177"/>
      <c r="J107" s="177"/>
    </row>
    <row r="108" spans="1:10" s="26" customFormat="1" ht="14.25">
      <c r="A108" s="13" t="s">
        <v>7</v>
      </c>
      <c r="B108" s="25"/>
      <c r="C108" s="22">
        <v>197.10706185374232</v>
      </c>
      <c r="D108" s="157">
        <v>0.16609582297621728</v>
      </c>
      <c r="E108" s="157">
        <v>2.7762141994710703</v>
      </c>
      <c r="F108" s="157">
        <v>4.218915258145401</v>
      </c>
      <c r="G108" s="177"/>
      <c r="H108" s="177"/>
      <c r="I108" s="177"/>
      <c r="J108" s="177"/>
    </row>
    <row r="109" spans="1:10" s="26" customFormat="1" ht="14.25">
      <c r="A109" s="17" t="s">
        <v>8</v>
      </c>
      <c r="C109" s="23">
        <v>197.7398787468754</v>
      </c>
      <c r="D109" s="158">
        <v>0.3210523698043062</v>
      </c>
      <c r="E109" s="158">
        <v>3.106179670753619</v>
      </c>
      <c r="F109" s="158">
        <v>4.209490503627691</v>
      </c>
      <c r="G109" s="177"/>
      <c r="H109" s="177"/>
      <c r="I109" s="177"/>
      <c r="J109" s="177"/>
    </row>
    <row r="110" spans="1:10" s="26" customFormat="1" ht="14.25">
      <c r="A110" s="17" t="s">
        <v>9</v>
      </c>
      <c r="C110" s="23">
        <v>198.32072240193358</v>
      </c>
      <c r="D110" s="158">
        <v>0.29374128210208994</v>
      </c>
      <c r="E110" s="158">
        <v>3.409045084844962</v>
      </c>
      <c r="F110" s="158">
        <v>4.146105983548026</v>
      </c>
      <c r="G110" s="177"/>
      <c r="H110" s="177"/>
      <c r="I110" s="177"/>
      <c r="J110" s="177"/>
    </row>
    <row r="111" spans="1:10" s="26" customFormat="1" ht="14.25">
      <c r="A111" s="13" t="s">
        <v>10</v>
      </c>
      <c r="B111" s="25"/>
      <c r="C111" s="22">
        <v>198.72064236473358</v>
      </c>
      <c r="D111" s="157">
        <v>0.20165313939786245</v>
      </c>
      <c r="E111" s="157">
        <v>3.6175726706799054</v>
      </c>
      <c r="F111" s="157">
        <v>4.067844136543684</v>
      </c>
      <c r="G111" s="177"/>
      <c r="H111" s="177"/>
      <c r="I111" s="177"/>
      <c r="J111" s="177"/>
    </row>
    <row r="112" spans="1:10" s="26" customFormat="1" ht="14.25">
      <c r="A112" s="13" t="s">
        <v>11</v>
      </c>
      <c r="B112" s="25"/>
      <c r="C112" s="22">
        <v>199.64023151368286</v>
      </c>
      <c r="D112" s="157">
        <v>0.462754718385753</v>
      </c>
      <c r="E112" s="157">
        <v>4.097067877290243</v>
      </c>
      <c r="F112" s="157">
        <v>4.097067877290243</v>
      </c>
      <c r="G112" s="177"/>
      <c r="H112" s="177"/>
      <c r="I112" s="177"/>
      <c r="J112" s="177"/>
    </row>
    <row r="113" spans="1:10" s="26" customFormat="1" ht="14.25">
      <c r="A113" s="17"/>
      <c r="B113" s="27"/>
      <c r="C113" s="21"/>
      <c r="D113" s="155"/>
      <c r="E113" s="155"/>
      <c r="F113" s="155"/>
      <c r="G113" s="177"/>
      <c r="H113" s="177"/>
      <c r="I113" s="177"/>
      <c r="J113" s="177"/>
    </row>
    <row r="114" spans="1:10" s="26" customFormat="1" ht="14.25">
      <c r="A114" s="14">
        <v>2018</v>
      </c>
      <c r="B114" s="27"/>
      <c r="C114" s="20">
        <f>AVERAGE(C116:C127)</f>
        <v>204.376928713752</v>
      </c>
      <c r="D114" s="156" t="s">
        <v>19</v>
      </c>
      <c r="E114" s="156">
        <f>+E127</f>
        <v>4.000994990165026</v>
      </c>
      <c r="F114" s="156">
        <f>+F127</f>
        <v>4.000994990165026</v>
      </c>
      <c r="G114" s="177"/>
      <c r="H114" s="177"/>
      <c r="I114" s="177"/>
      <c r="J114" s="177"/>
    </row>
    <row r="115" spans="1:10" s="26" customFormat="1" ht="14.25">
      <c r="A115" s="17"/>
      <c r="B115" s="27"/>
      <c r="C115" s="21"/>
      <c r="D115" s="155"/>
      <c r="E115" s="155"/>
      <c r="F115" s="155"/>
      <c r="G115" s="177"/>
      <c r="H115" s="177"/>
      <c r="I115" s="177"/>
      <c r="J115" s="177"/>
    </row>
    <row r="116" spans="1:10" s="26" customFormat="1" ht="14.25">
      <c r="A116" s="17" t="s">
        <v>0</v>
      </c>
      <c r="C116" s="23">
        <v>200.3747020603853</v>
      </c>
      <c r="D116" s="158">
        <v>0.3678970621971587</v>
      </c>
      <c r="E116" s="158">
        <v>0.3678970621971587</v>
      </c>
      <c r="F116" s="158">
        <v>3.9709039610837777</v>
      </c>
      <c r="G116" s="177"/>
      <c r="H116" s="177"/>
      <c r="I116" s="177"/>
      <c r="J116" s="177"/>
    </row>
    <row r="117" spans="1:10" s="26" customFormat="1" ht="14.25">
      <c r="A117" s="17" t="s">
        <v>1</v>
      </c>
      <c r="C117" s="23">
        <v>201.43853691579096</v>
      </c>
      <c r="D117" s="158">
        <v>0.530922738482758</v>
      </c>
      <c r="E117" s="158">
        <v>0.9007730498373405</v>
      </c>
      <c r="F117" s="158">
        <v>4.0789522802095775</v>
      </c>
      <c r="G117" s="177"/>
      <c r="H117" s="177"/>
      <c r="I117" s="177"/>
      <c r="J117" s="177"/>
    </row>
    <row r="118" spans="1:10" s="26" customFormat="1" ht="14.25">
      <c r="A118" s="13" t="s">
        <v>2</v>
      </c>
      <c r="B118" s="25"/>
      <c r="C118" s="22">
        <v>202.19899534007797</v>
      </c>
      <c r="D118" s="157">
        <v>0.377513873924201</v>
      </c>
      <c r="E118" s="157">
        <v>1.2816874669972123</v>
      </c>
      <c r="F118" s="157">
        <v>4.202242539892566</v>
      </c>
      <c r="G118" s="177"/>
      <c r="H118" s="177"/>
      <c r="I118" s="177"/>
      <c r="J118" s="177"/>
    </row>
    <row r="119" spans="1:10" s="26" customFormat="1" ht="14.25">
      <c r="A119" s="13" t="s">
        <v>3</v>
      </c>
      <c r="B119" s="25"/>
      <c r="C119" s="22">
        <v>202.60797663645064</v>
      </c>
      <c r="D119" s="157">
        <v>0.20226673020052033</v>
      </c>
      <c r="E119" s="157">
        <v>1.4865466245286285</v>
      </c>
      <c r="F119" s="157">
        <v>3.9795213326058843</v>
      </c>
      <c r="G119" s="177"/>
      <c r="H119" s="177"/>
      <c r="I119" s="177"/>
      <c r="J119" s="177"/>
    </row>
    <row r="120" spans="1:10" s="26" customFormat="1" ht="14.25">
      <c r="A120" s="17" t="s">
        <v>4</v>
      </c>
      <c r="B120" s="27"/>
      <c r="C120" s="21">
        <v>203.52413226741623</v>
      </c>
      <c r="D120" s="155">
        <v>0.45218142255549765</v>
      </c>
      <c r="E120" s="155">
        <v>1.9454499347578462</v>
      </c>
      <c r="F120" s="155">
        <v>4.062848062350071</v>
      </c>
      <c r="G120" s="177"/>
      <c r="H120" s="177"/>
      <c r="I120" s="177"/>
      <c r="J120" s="177"/>
    </row>
    <row r="121" spans="1:10" s="26" customFormat="1" ht="14.25">
      <c r="A121" s="17" t="s">
        <v>5</v>
      </c>
      <c r="B121" s="27"/>
      <c r="C121" s="21">
        <v>204.4685844182325</v>
      </c>
      <c r="D121" s="155">
        <v>0.46404922123697645</v>
      </c>
      <c r="E121" s="155">
        <v>2.4185270012666393</v>
      </c>
      <c r="F121" s="155">
        <v>4.162877525003282</v>
      </c>
      <c r="G121" s="177"/>
      <c r="H121" s="177"/>
      <c r="I121" s="177"/>
      <c r="J121" s="177"/>
    </row>
    <row r="122" spans="1:10" s="26" customFormat="1" ht="14.25">
      <c r="A122" s="13" t="s">
        <v>6</v>
      </c>
      <c r="B122" s="25"/>
      <c r="C122" s="22">
        <v>205.29331333650543</v>
      </c>
      <c r="D122" s="157">
        <v>0.40335238815269747</v>
      </c>
      <c r="E122" s="157">
        <v>2.831634575837043</v>
      </c>
      <c r="F122" s="157">
        <v>4.326194617720972</v>
      </c>
      <c r="G122" s="177"/>
      <c r="H122" s="177"/>
      <c r="I122" s="177"/>
      <c r="J122" s="177"/>
    </row>
    <row r="123" spans="1:10" s="26" customFormat="1" ht="14.25">
      <c r="A123" s="13" t="s">
        <v>7</v>
      </c>
      <c r="B123" s="25"/>
      <c r="C123" s="22">
        <v>205.6851483932113</v>
      </c>
      <c r="D123" s="157">
        <v>0.19086596165145409</v>
      </c>
      <c r="E123" s="157">
        <v>3.027905164052129</v>
      </c>
      <c r="F123" s="157">
        <v>4.351993509920064</v>
      </c>
      <c r="G123" s="177"/>
      <c r="H123" s="177"/>
      <c r="I123" s="177"/>
      <c r="J123" s="177"/>
    </row>
    <row r="124" spans="1:10" s="26" customFormat="1" ht="14.25">
      <c r="A124" s="17" t="s">
        <v>8</v>
      </c>
      <c r="C124" s="23">
        <v>205.99214991505738</v>
      </c>
      <c r="D124" s="158">
        <v>0.1492579917628234</v>
      </c>
      <c r="E124" s="155">
        <v>3.1816825462553027</v>
      </c>
      <c r="F124" s="155">
        <v>4.1732963631203575</v>
      </c>
      <c r="G124" s="177"/>
      <c r="H124" s="177"/>
      <c r="I124" s="177"/>
      <c r="J124" s="177"/>
    </row>
    <row r="125" spans="1:10" s="26" customFormat="1" ht="14.25">
      <c r="A125" s="17" t="s">
        <v>9</v>
      </c>
      <c r="C125" s="23">
        <v>206.3653931301994</v>
      </c>
      <c r="D125" s="158">
        <v>0.18119293152479088</v>
      </c>
      <c r="E125" s="155">
        <v>3.3686404616574634</v>
      </c>
      <c r="F125" s="155">
        <v>4.056394425571838</v>
      </c>
      <c r="G125" s="177"/>
      <c r="H125" s="177"/>
      <c r="I125" s="177"/>
      <c r="J125" s="177"/>
    </row>
    <row r="126" spans="1:10" s="26" customFormat="1" ht="14.25">
      <c r="A126" s="13" t="s">
        <v>10</v>
      </c>
      <c r="B126" s="25"/>
      <c r="C126" s="22">
        <v>206.94638497679762</v>
      </c>
      <c r="D126" s="157">
        <v>0.28153550253054505</v>
      </c>
      <c r="E126" s="157">
        <v>3.659659883040149</v>
      </c>
      <c r="F126" s="157">
        <v>4.139349850211559</v>
      </c>
      <c r="G126" s="177"/>
      <c r="H126" s="177"/>
      <c r="I126" s="177"/>
      <c r="J126" s="177"/>
    </row>
    <row r="127" spans="1:10" s="26" customFormat="1" ht="14.25">
      <c r="A127" s="13" t="s">
        <v>11</v>
      </c>
      <c r="B127" s="25"/>
      <c r="C127" s="22">
        <v>207.62782717489918</v>
      </c>
      <c r="D127" s="157">
        <v>0.3292844174001601</v>
      </c>
      <c r="E127" s="157">
        <v>4.000994990165026</v>
      </c>
      <c r="F127" s="157">
        <v>4.000994990165026</v>
      </c>
      <c r="G127" s="177"/>
      <c r="H127" s="177"/>
      <c r="I127" s="177"/>
      <c r="J127" s="177"/>
    </row>
    <row r="128" spans="1:10" s="26" customFormat="1" ht="14.25">
      <c r="A128" s="17"/>
      <c r="B128" s="27"/>
      <c r="C128" s="21"/>
      <c r="D128" s="155"/>
      <c r="E128" s="155"/>
      <c r="F128" s="155"/>
      <c r="G128" s="177"/>
      <c r="H128" s="177"/>
      <c r="I128" s="177"/>
      <c r="J128" s="177"/>
    </row>
    <row r="129" spans="1:10" s="26" customFormat="1" ht="14.25">
      <c r="A129" s="14">
        <v>2019</v>
      </c>
      <c r="B129" s="27"/>
      <c r="C129" s="20">
        <f>AVERAGE(C131:C142)</f>
        <v>216.20664878760786</v>
      </c>
      <c r="D129" s="156" t="s">
        <v>19</v>
      </c>
      <c r="E129" s="156">
        <f>E142</f>
        <v>6.401666898627894</v>
      </c>
      <c r="F129" s="156">
        <f>F142</f>
        <v>6.401666898627894</v>
      </c>
      <c r="G129" s="177"/>
      <c r="H129" s="177"/>
      <c r="I129" s="177"/>
      <c r="J129" s="177"/>
    </row>
    <row r="130" spans="1:10" s="26" customFormat="1" ht="14.25">
      <c r="A130" s="17"/>
      <c r="B130" s="27"/>
      <c r="C130" s="21"/>
      <c r="D130" s="155"/>
      <c r="E130" s="155"/>
      <c r="F130" s="155"/>
      <c r="G130" s="177"/>
      <c r="H130" s="177"/>
      <c r="I130" s="177"/>
      <c r="J130" s="177"/>
    </row>
    <row r="131" spans="1:10" s="26" customFormat="1" ht="14.25">
      <c r="A131" s="17" t="s">
        <v>0</v>
      </c>
      <c r="C131" s="23">
        <v>208.14614181349782</v>
      </c>
      <c r="D131" s="158">
        <v>0.24963640262055264</v>
      </c>
      <c r="E131" s="155">
        <v>0.24963640262055264</v>
      </c>
      <c r="F131" s="155">
        <v>3.8784535538675584</v>
      </c>
      <c r="G131" s="177"/>
      <c r="H131" s="177"/>
      <c r="I131" s="177"/>
      <c r="J131" s="177"/>
    </row>
    <row r="132" spans="1:10" s="26" customFormat="1" ht="14.25">
      <c r="A132" s="17" t="s">
        <v>1</v>
      </c>
      <c r="C132" s="23">
        <v>208.6241948513867</v>
      </c>
      <c r="D132" s="158">
        <v>0.22967182275097286</v>
      </c>
      <c r="E132" s="155">
        <v>0.4798815698476915</v>
      </c>
      <c r="F132" s="155">
        <v>3.5671714288709495</v>
      </c>
      <c r="G132" s="177"/>
      <c r="H132" s="177"/>
      <c r="I132" s="177"/>
      <c r="J132" s="177"/>
    </row>
    <row r="133" spans="1:10" s="26" customFormat="1" ht="14.25">
      <c r="A133" s="13" t="s">
        <v>2</v>
      </c>
      <c r="B133" s="25"/>
      <c r="C133" s="22">
        <v>212.8220741301897</v>
      </c>
      <c r="D133" s="157">
        <v>2.012172788392718</v>
      </c>
      <c r="E133" s="157">
        <v>2.5017104046053618</v>
      </c>
      <c r="F133" s="157">
        <v>5.253774269374972</v>
      </c>
      <c r="G133" s="177"/>
      <c r="H133" s="177"/>
      <c r="I133" s="177"/>
      <c r="J133" s="177"/>
    </row>
    <row r="134" spans="1:10" s="26" customFormat="1" ht="14.25">
      <c r="A134" s="13" t="s">
        <v>3</v>
      </c>
      <c r="B134" s="25"/>
      <c r="C134" s="22">
        <v>215.36752573382995</v>
      </c>
      <c r="D134" s="157">
        <v>1.1960467982673322</v>
      </c>
      <c r="E134" s="157">
        <v>3.7276788300688963</v>
      </c>
      <c r="F134" s="157">
        <v>6.297653877800855</v>
      </c>
      <c r="G134" s="177"/>
      <c r="H134" s="177"/>
      <c r="I134" s="177"/>
      <c r="J134" s="177"/>
    </row>
    <row r="135" spans="1:10" s="26" customFormat="1" ht="14.25">
      <c r="A135" s="17" t="s">
        <v>4</v>
      </c>
      <c r="C135" s="23">
        <v>216.51524074643527</v>
      </c>
      <c r="D135" s="158">
        <v>0.5329099680625689</v>
      </c>
      <c r="E135" s="155">
        <v>4.280453970194273</v>
      </c>
      <c r="F135" s="155">
        <v>6.383080145969927</v>
      </c>
      <c r="G135" s="177"/>
      <c r="H135" s="177"/>
      <c r="I135" s="177"/>
      <c r="J135" s="177"/>
    </row>
    <row r="136" spans="1:10" s="26" customFormat="1" ht="14.25">
      <c r="A136" s="17" t="s">
        <v>5</v>
      </c>
      <c r="C136" s="23">
        <v>217.0993893920558</v>
      </c>
      <c r="D136" s="158">
        <v>0.26979562436653737</v>
      </c>
      <c r="E136" s="155">
        <v>4.561798072075419</v>
      </c>
      <c r="F136" s="155">
        <v>6.177381728230429</v>
      </c>
      <c r="G136" s="177"/>
      <c r="H136" s="177"/>
      <c r="I136" s="177"/>
      <c r="J136" s="177"/>
    </row>
    <row r="137" spans="1:10" s="26" customFormat="1" ht="14.25">
      <c r="A137" s="13" t="s">
        <v>6</v>
      </c>
      <c r="B137" s="25"/>
      <c r="C137" s="22">
        <v>217.3617435982266</v>
      </c>
      <c r="D137" s="157">
        <v>0.12084520684534539</v>
      </c>
      <c r="E137" s="157">
        <v>4.688155993236819</v>
      </c>
      <c r="F137" s="157">
        <v>5.878628030100174</v>
      </c>
      <c r="G137" s="177"/>
      <c r="H137" s="177"/>
      <c r="I137" s="177"/>
      <c r="J137" s="177"/>
    </row>
    <row r="138" spans="1:10" s="26" customFormat="1" ht="14.25">
      <c r="A138" s="13" t="s">
        <v>7</v>
      </c>
      <c r="B138" s="25"/>
      <c r="C138" s="22">
        <v>218.45527006032873</v>
      </c>
      <c r="D138" s="157">
        <v>0.5030905825467613</v>
      </c>
      <c r="E138" s="157">
        <v>5.214832247080665</v>
      </c>
      <c r="F138" s="157">
        <v>6.208577414011728</v>
      </c>
      <c r="G138" s="177"/>
      <c r="H138" s="177"/>
      <c r="I138" s="177"/>
      <c r="J138" s="177"/>
    </row>
    <row r="139" spans="1:10" s="26" customFormat="1" ht="14.25">
      <c r="A139" s="17" t="s">
        <v>8</v>
      </c>
      <c r="C139" s="23">
        <v>219.1715324108332</v>
      </c>
      <c r="D139" s="158">
        <v>0.3278759767648012</v>
      </c>
      <c r="E139" s="155">
        <v>5.559806406012214</v>
      </c>
      <c r="F139" s="155">
        <v>6.398002303102544</v>
      </c>
      <c r="G139" s="177"/>
      <c r="H139" s="177"/>
      <c r="I139" s="177"/>
      <c r="J139" s="177"/>
    </row>
    <row r="140" spans="1:10" s="26" customFormat="1" ht="14.25">
      <c r="A140" s="17" t="s">
        <v>9</v>
      </c>
      <c r="C140" s="23">
        <v>219.74727074837855</v>
      </c>
      <c r="D140" s="158">
        <v>0.2626884665231728</v>
      </c>
      <c r="E140" s="155">
        <v>5.837099842724996</v>
      </c>
      <c r="F140" s="155">
        <v>6.484555096762918</v>
      </c>
      <c r="G140" s="177"/>
      <c r="H140" s="177"/>
      <c r="I140" s="177"/>
      <c r="J140" s="177"/>
    </row>
    <row r="141" spans="1:10" s="26" customFormat="1" ht="14.25">
      <c r="A141" s="13" t="s">
        <v>10</v>
      </c>
      <c r="B141" s="25"/>
      <c r="C141" s="22">
        <v>220.24993290663733</v>
      </c>
      <c r="D141" s="157">
        <v>0.22874557510857585</v>
      </c>
      <c r="E141" s="157">
        <v>6.079197525438488</v>
      </c>
      <c r="F141" s="157">
        <v>6.428499792992895</v>
      </c>
      <c r="G141" s="177"/>
      <c r="H141" s="177"/>
      <c r="I141" s="177"/>
      <c r="J141" s="177"/>
    </row>
    <row r="142" spans="1:10" s="26" customFormat="1" ht="14.25">
      <c r="A142" s="13" t="s">
        <v>11</v>
      </c>
      <c r="B142" s="25"/>
      <c r="C142" s="22">
        <v>220.91946905949501</v>
      </c>
      <c r="D142" s="157">
        <v>0.3039892652959395</v>
      </c>
      <c r="E142" s="157">
        <v>6.401666898627894</v>
      </c>
      <c r="F142" s="157">
        <v>6.401666898627894</v>
      </c>
      <c r="G142" s="177"/>
      <c r="H142" s="177"/>
      <c r="I142" s="177"/>
      <c r="J142" s="177"/>
    </row>
    <row r="143" spans="1:10" s="26" customFormat="1" ht="14.25">
      <c r="A143" s="17"/>
      <c r="B143" s="27"/>
      <c r="C143" s="21"/>
      <c r="D143" s="155"/>
      <c r="E143" s="155"/>
      <c r="F143" s="155"/>
      <c r="G143" s="177"/>
      <c r="H143" s="177"/>
      <c r="I143" s="177"/>
      <c r="J143" s="177"/>
    </row>
    <row r="144" spans="1:10" s="26" customFormat="1" ht="14.25">
      <c r="A144" s="14">
        <v>2020</v>
      </c>
      <c r="B144" s="27"/>
      <c r="C144" s="20">
        <f>AVERAGE(C146:C157)</f>
        <v>223.98060660977444</v>
      </c>
      <c r="D144" s="156" t="s">
        <v>19</v>
      </c>
      <c r="E144" s="156">
        <f>E157</f>
        <v>2.673170480666059</v>
      </c>
      <c r="F144" s="156">
        <f>F157</f>
        <v>2.673170480666059</v>
      </c>
      <c r="G144" s="177"/>
      <c r="H144" s="177"/>
      <c r="I144" s="177"/>
      <c r="J144" s="177"/>
    </row>
    <row r="145" spans="1:10" s="26" customFormat="1" ht="14.25">
      <c r="A145" s="17"/>
      <c r="B145" s="27"/>
      <c r="C145" s="21"/>
      <c r="D145" s="155"/>
      <c r="E145" s="155"/>
      <c r="F145" s="155"/>
      <c r="G145" s="177"/>
      <c r="H145" s="177"/>
      <c r="I145" s="177"/>
      <c r="J145" s="177"/>
    </row>
    <row r="146" spans="1:10" s="26" customFormat="1" ht="14.25">
      <c r="A146" s="17" t="s">
        <v>0</v>
      </c>
      <c r="C146" s="23">
        <v>221.79249199229147</v>
      </c>
      <c r="D146" s="158">
        <v>0.39517700115480636</v>
      </c>
      <c r="E146" s="155">
        <v>0.39517700115480636</v>
      </c>
      <c r="F146" s="155">
        <v>6.556138903127476</v>
      </c>
      <c r="G146" s="177"/>
      <c r="H146" s="177"/>
      <c r="I146" s="177"/>
      <c r="J146" s="177"/>
    </row>
    <row r="147" spans="1:10" s="26" customFormat="1" ht="14.25">
      <c r="A147" s="17" t="s">
        <v>1</v>
      </c>
      <c r="C147" s="23">
        <v>222.23060807118685</v>
      </c>
      <c r="D147" s="158">
        <v>0.1975342244274998</v>
      </c>
      <c r="E147" s="155">
        <v>0.5934918354066383</v>
      </c>
      <c r="F147" s="155">
        <v>6.521972789154546</v>
      </c>
      <c r="G147" s="177"/>
      <c r="H147" s="177"/>
      <c r="I147" s="177"/>
      <c r="J147" s="177"/>
    </row>
    <row r="148" spans="1:10" s="26" customFormat="1" ht="14.25">
      <c r="A148" s="13" t="s">
        <v>2</v>
      </c>
      <c r="B148" s="25"/>
      <c r="C148" s="22">
        <v>222.69111981357952</v>
      </c>
      <c r="D148" s="157">
        <v>0.20722246426340973</v>
      </c>
      <c r="E148" s="157">
        <v>0.8019441480766005</v>
      </c>
      <c r="F148" s="157">
        <v>4.6372284095645995</v>
      </c>
      <c r="G148" s="177"/>
      <c r="H148" s="177"/>
      <c r="I148" s="177"/>
      <c r="J148" s="177"/>
    </row>
    <row r="149" spans="1:10" s="26" customFormat="1" ht="14.25">
      <c r="A149" s="13" t="s">
        <v>3</v>
      </c>
      <c r="B149" s="25"/>
      <c r="C149" s="22">
        <v>222.92962333713416</v>
      </c>
      <c r="D149" s="157">
        <v>0.10710059914123349</v>
      </c>
      <c r="E149" s="157">
        <v>0.909903634205179</v>
      </c>
      <c r="F149" s="157">
        <v>3.5112524869000765</v>
      </c>
      <c r="G149" s="177"/>
      <c r="H149" s="177"/>
      <c r="I149" s="177"/>
      <c r="J149" s="177"/>
    </row>
    <row r="150" spans="1:10" s="26" customFormat="1" ht="14.25">
      <c r="A150" s="17" t="s">
        <v>4</v>
      </c>
      <c r="C150" s="23">
        <v>223.24417142439685</v>
      </c>
      <c r="D150" s="158">
        <v>0.14109748294286817</v>
      </c>
      <c r="E150" s="155">
        <v>1.0522849682731135</v>
      </c>
      <c r="F150" s="155">
        <v>3.1078323423162004</v>
      </c>
      <c r="G150" s="177"/>
      <c r="H150" s="177"/>
      <c r="I150" s="177"/>
      <c r="J150" s="177"/>
    </row>
    <row r="151" spans="1:10" s="26" customFormat="1" ht="14.25">
      <c r="A151" s="17" t="s">
        <v>5</v>
      </c>
      <c r="C151" s="23">
        <v>223.45186135997943</v>
      </c>
      <c r="D151" s="158">
        <v>0.09303263518927452</v>
      </c>
      <c r="E151" s="155">
        <v>1.1462965718980627</v>
      </c>
      <c r="F151" s="155">
        <v>2.926066252748342</v>
      </c>
      <c r="G151" s="177"/>
      <c r="H151" s="177"/>
      <c r="I151" s="177"/>
      <c r="J151" s="177"/>
    </row>
    <row r="152" spans="1:10" s="26" customFormat="1" ht="14.25">
      <c r="A152" s="13" t="s">
        <v>6</v>
      </c>
      <c r="B152" s="25"/>
      <c r="C152" s="22">
        <v>224.00219984069932</v>
      </c>
      <c r="D152" s="157">
        <v>0.24628950386467352</v>
      </c>
      <c r="E152" s="157">
        <v>1.3954092839024952</v>
      </c>
      <c r="F152" s="157">
        <v>3.055025292190777</v>
      </c>
      <c r="G152" s="177"/>
      <c r="H152" s="177"/>
      <c r="I152" s="177"/>
      <c r="J152" s="177"/>
    </row>
    <row r="153" spans="1:10" s="26" customFormat="1" ht="14.25">
      <c r="A153" s="13" t="s">
        <v>7</v>
      </c>
      <c r="B153" s="25"/>
      <c r="C153" s="22">
        <v>224.1268477484642</v>
      </c>
      <c r="D153" s="157">
        <v>0.05564584091295899</v>
      </c>
      <c r="E153" s="157">
        <v>1.4518316120456802</v>
      </c>
      <c r="F153" s="157">
        <v>2.5962192107196387</v>
      </c>
      <c r="G153" s="177"/>
      <c r="H153" s="177"/>
      <c r="I153" s="177"/>
      <c r="J153" s="177"/>
    </row>
    <row r="154" spans="1:10" s="26" customFormat="1" ht="14.25">
      <c r="A154" s="17" t="s">
        <v>8</v>
      </c>
      <c r="C154" s="23">
        <v>224.90598016353982</v>
      </c>
      <c r="D154" s="158">
        <v>0.3476301134391946</v>
      </c>
      <c r="E154" s="155">
        <v>1.804508729364727</v>
      </c>
      <c r="F154" s="155">
        <v>2.6164199746331605</v>
      </c>
      <c r="G154" s="177"/>
      <c r="H154" s="177"/>
      <c r="I154" s="177"/>
      <c r="J154" s="177"/>
    </row>
    <row r="155" spans="1:10" s="26" customFormat="1" ht="14.25">
      <c r="A155" s="17" t="s">
        <v>9</v>
      </c>
      <c r="C155" s="23">
        <v>225.3772086303305</v>
      </c>
      <c r="D155" s="158">
        <v>0.20952242641479302</v>
      </c>
      <c r="E155" s="155">
        <v>2.0178120062541893</v>
      </c>
      <c r="F155" s="155">
        <v>2.562005827320803</v>
      </c>
      <c r="G155" s="177"/>
      <c r="H155" s="177"/>
      <c r="I155" s="177"/>
      <c r="J155" s="177"/>
    </row>
    <row r="156" spans="1:10" s="26" customFormat="1" ht="14.25">
      <c r="A156" s="13" t="s">
        <v>10</v>
      </c>
      <c r="B156" s="25"/>
      <c r="C156" s="22">
        <v>226.1901438432533</v>
      </c>
      <c r="D156" s="157">
        <v>0.360699832011818</v>
      </c>
      <c r="E156" s="157">
        <v>2.385790082783018</v>
      </c>
      <c r="F156" s="157">
        <v>2.6970318938230946</v>
      </c>
      <c r="G156" s="177"/>
      <c r="H156" s="177"/>
      <c r="I156" s="177"/>
      <c r="J156" s="177"/>
    </row>
    <row r="157" spans="1:10" s="26" customFormat="1" ht="14.25">
      <c r="A157" s="13" t="s">
        <v>11</v>
      </c>
      <c r="B157" s="25"/>
      <c r="C157" s="22">
        <v>226.82502309243765</v>
      </c>
      <c r="D157" s="157">
        <v>0.28068386994983996</v>
      </c>
      <c r="E157" s="157">
        <v>2.673170480666059</v>
      </c>
      <c r="F157" s="157">
        <v>2.673170480666059</v>
      </c>
      <c r="G157" s="177"/>
      <c r="H157" s="177"/>
      <c r="I157" s="177"/>
      <c r="J157" s="177"/>
    </row>
    <row r="158" spans="1:10" s="26" customFormat="1" ht="14.25">
      <c r="A158" s="17"/>
      <c r="C158" s="23"/>
      <c r="D158" s="158"/>
      <c r="E158" s="158"/>
      <c r="F158" s="158"/>
      <c r="G158" s="177"/>
      <c r="H158" s="177"/>
      <c r="I158" s="177"/>
      <c r="J158" s="177"/>
    </row>
    <row r="159" spans="1:10" s="26" customFormat="1" ht="14.25">
      <c r="A159" s="14">
        <v>2021</v>
      </c>
      <c r="C159" s="76">
        <f>AVERAGE(C161:C172)</f>
        <v>233.73904520190084</v>
      </c>
      <c r="D159" s="156" t="s">
        <v>19</v>
      </c>
      <c r="E159" s="156">
        <f>+E172</f>
        <v>5.447532867117701</v>
      </c>
      <c r="F159" s="156">
        <f>+F172</f>
        <v>5.447532867117701</v>
      </c>
      <c r="G159" s="177"/>
      <c r="H159" s="177"/>
      <c r="I159" s="177"/>
      <c r="J159" s="177"/>
    </row>
    <row r="160" spans="1:10" s="26" customFormat="1" ht="14.25">
      <c r="A160" s="14"/>
      <c r="C160" s="23"/>
      <c r="D160" s="158"/>
      <c r="E160" s="158"/>
      <c r="F160" s="158"/>
      <c r="G160" s="177"/>
      <c r="H160" s="177"/>
      <c r="I160" s="177"/>
      <c r="J160" s="177"/>
    </row>
    <row r="161" spans="1:10" s="26" customFormat="1" ht="14.25">
      <c r="A161" s="17" t="s">
        <v>0</v>
      </c>
      <c r="C161" s="23">
        <v>227.82959775287173</v>
      </c>
      <c r="D161" s="158">
        <v>0.4428852896114108</v>
      </c>
      <c r="E161" s="158">
        <v>0.4428852896114108</v>
      </c>
      <c r="F161" s="158">
        <v>2.721961282977148</v>
      </c>
      <c r="G161" s="177"/>
      <c r="H161" s="177"/>
      <c r="I161" s="177"/>
      <c r="J161" s="177"/>
    </row>
    <row r="162" spans="1:10" s="26" customFormat="1" ht="14.25">
      <c r="A162" s="17" t="s">
        <v>1</v>
      </c>
      <c r="C162" s="23">
        <v>229.42520829731626</v>
      </c>
      <c r="D162" s="158">
        <v>0.7003526144901002</v>
      </c>
      <c r="E162" s="158">
        <v>1.1463396628065112</v>
      </c>
      <c r="F162" s="158">
        <v>3.237447932385919</v>
      </c>
      <c r="G162" s="177"/>
      <c r="H162" s="177"/>
      <c r="I162" s="177"/>
      <c r="J162" s="177"/>
    </row>
    <row r="163" spans="1:10" s="26" customFormat="1" ht="14.25">
      <c r="A163" s="13" t="s">
        <v>2</v>
      </c>
      <c r="B163" s="25"/>
      <c r="C163" s="22">
        <v>230.24114599178353</v>
      </c>
      <c r="D163" s="157">
        <v>0.3556443080177587</v>
      </c>
      <c r="E163" s="157">
        <v>1.5060608625855565</v>
      </c>
      <c r="F163" s="157">
        <v>3.390357992058341</v>
      </c>
      <c r="G163" s="177"/>
      <c r="H163" s="177"/>
      <c r="I163" s="177"/>
      <c r="J163" s="177"/>
    </row>
    <row r="164" spans="1:10" s="26" customFormat="1" ht="14.25">
      <c r="A164" s="13" t="s">
        <v>3</v>
      </c>
      <c r="B164" s="25"/>
      <c r="C164" s="22">
        <v>231.42242078137548</v>
      </c>
      <c r="D164" s="157">
        <v>0.5130598114874374</v>
      </c>
      <c r="E164" s="157">
        <v>2.026847667095467</v>
      </c>
      <c r="F164" s="157">
        <v>3.8096316304260966</v>
      </c>
      <c r="G164" s="177"/>
      <c r="H164" s="177"/>
      <c r="I164" s="177"/>
      <c r="J164" s="177"/>
    </row>
    <row r="165" spans="1:10" s="26" customFormat="1" ht="14.25">
      <c r="A165" s="17" t="s">
        <v>4</v>
      </c>
      <c r="C165" s="23">
        <v>232.45329626749074</v>
      </c>
      <c r="D165" s="158">
        <v>0.4454518635811553</v>
      </c>
      <c r="E165" s="158">
        <v>2.48132816138164</v>
      </c>
      <c r="F165" s="158">
        <v>4.125135623624871</v>
      </c>
      <c r="G165" s="177"/>
      <c r="H165" s="177"/>
      <c r="I165" s="177"/>
      <c r="J165" s="177"/>
    </row>
    <row r="166" spans="1:10" s="26" customFormat="1" ht="14.25">
      <c r="A166" s="17" t="s">
        <v>5</v>
      </c>
      <c r="C166" s="23">
        <v>233.94416509796494</v>
      </c>
      <c r="D166" s="158">
        <v>0.6413627401345252</v>
      </c>
      <c r="E166" s="158">
        <v>3.138605215803736</v>
      </c>
      <c r="F166" s="158">
        <v>4.695554413432504</v>
      </c>
      <c r="G166" s="177"/>
      <c r="H166" s="177"/>
      <c r="I166" s="177"/>
      <c r="J166" s="177"/>
    </row>
    <row r="167" spans="1:10" s="26" customFormat="1" ht="14.25">
      <c r="A167" s="13" t="s">
        <v>6</v>
      </c>
      <c r="B167" s="25"/>
      <c r="C167" s="22">
        <v>235.03330365503916</v>
      </c>
      <c r="D167" s="157">
        <v>0.46555491418996553</v>
      </c>
      <c r="E167" s="157">
        <v>3.618772060812887</v>
      </c>
      <c r="F167" s="157">
        <v>4.924551554486854</v>
      </c>
      <c r="G167" s="177"/>
      <c r="H167" s="177"/>
      <c r="I167" s="177"/>
      <c r="J167" s="177"/>
    </row>
    <row r="168" spans="1:10" s="26" customFormat="1" ht="14.25">
      <c r="A168" s="13" t="s">
        <v>7</v>
      </c>
      <c r="B168" s="25"/>
      <c r="C168" s="22">
        <v>235.18187004045964</v>
      </c>
      <c r="D168" s="157">
        <v>0.0632107803916</v>
      </c>
      <c r="E168" s="157">
        <v>3.684270295264696</v>
      </c>
      <c r="F168" s="157">
        <v>4.9324846188897595</v>
      </c>
      <c r="G168" s="177"/>
      <c r="H168" s="177"/>
      <c r="I168" s="177"/>
      <c r="J168" s="177"/>
    </row>
    <row r="169" spans="1:10" s="26" customFormat="1" ht="14.25">
      <c r="A169" s="17" t="s">
        <v>8</v>
      </c>
      <c r="C169" s="23">
        <v>235.85182543548837</v>
      </c>
      <c r="D169" s="158">
        <v>0.28486693932379126</v>
      </c>
      <c r="E169" s="158">
        <v>3.9796325026150328</v>
      </c>
      <c r="F169" s="158">
        <v>4.866853813308694</v>
      </c>
      <c r="G169" s="177"/>
      <c r="H169" s="177"/>
      <c r="I169" s="177"/>
      <c r="J169" s="177"/>
    </row>
    <row r="170" spans="1:10" s="26" customFormat="1" ht="14.25">
      <c r="A170" s="17" t="s">
        <v>9</v>
      </c>
      <c r="C170" s="23">
        <v>236.79688668088266</v>
      </c>
      <c r="D170" s="158">
        <v>0.4007012638758596</v>
      </c>
      <c r="E170" s="158">
        <v>4.3962802042264855</v>
      </c>
      <c r="F170" s="158">
        <v>5.066917866252709</v>
      </c>
      <c r="G170" s="177"/>
      <c r="H170" s="177"/>
      <c r="I170" s="177"/>
      <c r="J170" s="177"/>
    </row>
    <row r="171" spans="1:10" s="26" customFormat="1" ht="14.25">
      <c r="A171" s="13" t="s">
        <v>10</v>
      </c>
      <c r="B171" s="25"/>
      <c r="C171" s="22">
        <v>237.5074316458922</v>
      </c>
      <c r="D171" s="157">
        <v>0.3000651634272202</v>
      </c>
      <c r="E171" s="157">
        <v>4.709537073033232</v>
      </c>
      <c r="F171" s="157">
        <v>5.003439853896396</v>
      </c>
      <c r="G171" s="177"/>
      <c r="H171" s="177"/>
      <c r="I171" s="177"/>
      <c r="J171" s="177"/>
    </row>
    <row r="172" spans="1:10" s="26" customFormat="1" ht="14.25">
      <c r="A172" s="13" t="s">
        <v>11</v>
      </c>
      <c r="B172" s="25"/>
      <c r="C172" s="22">
        <v>239.18139077624548</v>
      </c>
      <c r="D172" s="157">
        <v>0.7048028429059912</v>
      </c>
      <c r="E172" s="157">
        <v>5.447532867117701</v>
      </c>
      <c r="F172" s="157">
        <v>5.447532867117701</v>
      </c>
      <c r="G172" s="177"/>
      <c r="H172" s="177"/>
      <c r="I172" s="177"/>
      <c r="J172" s="177"/>
    </row>
    <row r="173" spans="1:10" s="26" customFormat="1" ht="14.25">
      <c r="A173" s="17"/>
      <c r="C173" s="23"/>
      <c r="D173" s="158"/>
      <c r="E173" s="158"/>
      <c r="F173" s="158"/>
      <c r="G173" s="177"/>
      <c r="H173" s="177"/>
      <c r="I173" s="177"/>
      <c r="J173" s="177"/>
    </row>
    <row r="174" spans="1:10" s="26" customFormat="1" ht="14.25">
      <c r="A174" s="90">
        <v>2022</v>
      </c>
      <c r="C174" s="20">
        <f>AVERAGE(C176:C187)</f>
        <v>252.99238115400271</v>
      </c>
      <c r="D174" s="156" t="s">
        <v>19</v>
      </c>
      <c r="E174" s="156">
        <f>+E187</f>
        <v>9.58159045327021</v>
      </c>
      <c r="F174" s="156">
        <f>+F187</f>
        <v>9.58159045327021</v>
      </c>
      <c r="G174" s="177"/>
      <c r="H174" s="177"/>
      <c r="I174" s="177"/>
      <c r="J174" s="177"/>
    </row>
    <row r="175" spans="1:10" s="26" customFormat="1" ht="14.25">
      <c r="A175" s="86"/>
      <c r="C175" s="23"/>
      <c r="D175" s="158"/>
      <c r="E175" s="158"/>
      <c r="F175" s="158"/>
      <c r="G175" s="177"/>
      <c r="H175" s="177"/>
      <c r="I175" s="177"/>
      <c r="J175" s="177"/>
    </row>
    <row r="176" spans="1:10" s="26" customFormat="1" ht="14.25">
      <c r="A176" s="86" t="s">
        <v>0</v>
      </c>
      <c r="C176" s="21">
        <v>241.15826475421147</v>
      </c>
      <c r="D176" s="155">
        <v>0.8265166330667171</v>
      </c>
      <c r="E176" s="155">
        <v>0.8265166330667171</v>
      </c>
      <c r="F176" s="155">
        <v>5.85027895093657</v>
      </c>
      <c r="G176" s="177"/>
      <c r="H176" s="177"/>
      <c r="I176" s="177"/>
      <c r="J176" s="177"/>
    </row>
    <row r="177" spans="1:10" s="26" customFormat="1" ht="14.25">
      <c r="A177" s="86" t="s">
        <v>1</v>
      </c>
      <c r="C177" s="21">
        <v>243.21770957246304</v>
      </c>
      <c r="D177" s="155">
        <v>0.8539806091035587</v>
      </c>
      <c r="E177" s="155">
        <v>1.6875555339476875</v>
      </c>
      <c r="F177" s="155">
        <v>6.011763649473451</v>
      </c>
      <c r="G177" s="177"/>
      <c r="H177" s="177"/>
      <c r="I177" s="177"/>
      <c r="J177" s="177"/>
    </row>
    <row r="178" spans="1:10" s="26" customFormat="1" ht="14.25">
      <c r="A178" s="13" t="s">
        <v>2</v>
      </c>
      <c r="B178" s="25"/>
      <c r="C178" s="22">
        <v>245.2961810319968</v>
      </c>
      <c r="D178" s="157">
        <v>0.854572417110333</v>
      </c>
      <c r="E178" s="157">
        <v>2.5565493351745516</v>
      </c>
      <c r="F178" s="157">
        <v>6.538811720799259</v>
      </c>
      <c r="G178" s="177"/>
      <c r="H178" s="177"/>
      <c r="I178" s="177"/>
      <c r="J178" s="177"/>
    </row>
    <row r="179" spans="1:10" s="26" customFormat="1" ht="14.25">
      <c r="A179" s="13" t="s">
        <v>3</v>
      </c>
      <c r="B179" s="25"/>
      <c r="C179" s="22">
        <v>248.14756641565643</v>
      </c>
      <c r="D179" s="157">
        <v>1.1624255101173873</v>
      </c>
      <c r="E179" s="157">
        <v>3.7486928269427295</v>
      </c>
      <c r="F179" s="157">
        <v>7.227106854128522</v>
      </c>
      <c r="G179" s="177"/>
      <c r="H179" s="177"/>
      <c r="I179" s="177"/>
      <c r="J179" s="177"/>
    </row>
    <row r="180" spans="1:10" s="26" customFormat="1" ht="14.25">
      <c r="A180" s="17" t="s">
        <v>4</v>
      </c>
      <c r="C180" s="23">
        <v>250.94622760438136</v>
      </c>
      <c r="D180" s="158">
        <v>1.1278213319396713</v>
      </c>
      <c r="E180" s="158">
        <v>4.918792716253549</v>
      </c>
      <c r="F180" s="158">
        <v>7.955547042710151</v>
      </c>
      <c r="G180" s="177"/>
      <c r="H180" s="177"/>
      <c r="I180" s="177"/>
      <c r="J180" s="177"/>
    </row>
    <row r="181" spans="1:10" s="26" customFormat="1" ht="14.25">
      <c r="A181" s="17" t="s">
        <v>5</v>
      </c>
      <c r="C181" s="23">
        <v>252.88334055993298</v>
      </c>
      <c r="D181" s="158">
        <v>0.7719235208450783</v>
      </c>
      <c r="E181" s="158">
        <v>5.72868555501698</v>
      </c>
      <c r="F181" s="158">
        <v>8.095596423205166</v>
      </c>
      <c r="G181" s="177"/>
      <c r="H181" s="177"/>
      <c r="I181" s="177"/>
      <c r="J181" s="177"/>
    </row>
    <row r="182" spans="1:10" s="26" customFormat="1" ht="14.25">
      <c r="A182" s="13" t="s">
        <v>6</v>
      </c>
      <c r="B182" s="25"/>
      <c r="C182" s="22">
        <v>254.91951480808422</v>
      </c>
      <c r="D182" s="157">
        <v>0.8051832294063956</v>
      </c>
      <c r="E182" s="157">
        <v>6.579995199777812</v>
      </c>
      <c r="F182" s="157">
        <v>8.461018436022272</v>
      </c>
      <c r="G182" s="177"/>
      <c r="H182" s="177"/>
      <c r="I182" s="177"/>
      <c r="J182" s="177"/>
    </row>
    <row r="183" spans="1:10" s="26" customFormat="1" ht="14.25">
      <c r="A183" s="13" t="s">
        <v>7</v>
      </c>
      <c r="B183" s="25"/>
      <c r="C183" s="22">
        <v>257.1760626033797</v>
      </c>
      <c r="D183" s="157">
        <v>0.8852000981542432</v>
      </c>
      <c r="E183" s="157">
        <v>7.523441421899022</v>
      </c>
      <c r="F183" s="157">
        <v>9.351993229382984</v>
      </c>
      <c r="G183" s="177"/>
      <c r="H183" s="177"/>
      <c r="I183" s="177"/>
      <c r="J183" s="177"/>
    </row>
    <row r="184" spans="1:10" s="26" customFormat="1" ht="14.25">
      <c r="A184" s="17" t="s">
        <v>8</v>
      </c>
      <c r="C184" s="23">
        <v>258.6625253499605</v>
      </c>
      <c r="D184" s="158">
        <v>0.5779942081441902</v>
      </c>
      <c r="E184" s="158">
        <v>8.144920685714908</v>
      </c>
      <c r="F184" s="158">
        <v>9.671623220364452</v>
      </c>
      <c r="G184" s="177"/>
      <c r="H184" s="177"/>
      <c r="I184" s="177"/>
      <c r="J184" s="177"/>
    </row>
    <row r="185" spans="1:10" s="26" customFormat="1" ht="14.25">
      <c r="A185" s="17" t="s">
        <v>9</v>
      </c>
      <c r="C185" s="23">
        <v>260.4621195697078</v>
      </c>
      <c r="D185" s="158">
        <v>0.6957305536673886</v>
      </c>
      <c r="E185" s="158">
        <v>8.897317941164772</v>
      </c>
      <c r="F185" s="158">
        <v>9.993895283225314</v>
      </c>
      <c r="G185" s="177"/>
      <c r="H185" s="177"/>
      <c r="I185" s="177"/>
      <c r="J185" s="177"/>
    </row>
    <row r="186" spans="1:10" s="26" customFormat="1" ht="14.25">
      <c r="A186" s="13" t="s">
        <v>10</v>
      </c>
      <c r="B186" s="25"/>
      <c r="C186" s="22">
        <v>260.94028949739726</v>
      </c>
      <c r="D186" s="157">
        <v>0.1835852094267807</v>
      </c>
      <c r="E186" s="157">
        <v>9.097237310367206</v>
      </c>
      <c r="F186" s="157">
        <v>9.866157740462583</v>
      </c>
      <c r="G186" s="177"/>
      <c r="H186" s="177"/>
      <c r="I186" s="177"/>
      <c r="J186" s="177"/>
    </row>
    <row r="187" spans="1:10" s="26" customFormat="1" ht="14.25">
      <c r="A187" s="13" t="s">
        <v>11</v>
      </c>
      <c r="B187" s="25"/>
      <c r="C187" s="22">
        <v>262.0987720808611</v>
      </c>
      <c r="D187" s="157">
        <v>0.44396462719316787</v>
      </c>
      <c r="E187" s="157">
        <v>9.58159045327021</v>
      </c>
      <c r="F187" s="157">
        <v>9.58159045327021</v>
      </c>
      <c r="G187" s="177"/>
      <c r="H187" s="177"/>
      <c r="I187" s="177"/>
      <c r="J187" s="177"/>
    </row>
    <row r="188" spans="1:10" s="26" customFormat="1" ht="14.25">
      <c r="A188" s="17"/>
      <c r="C188" s="23"/>
      <c r="D188" s="158"/>
      <c r="E188" s="158"/>
      <c r="F188" s="158"/>
      <c r="G188" s="177"/>
      <c r="H188" s="177"/>
      <c r="I188" s="177"/>
      <c r="J188" s="177"/>
    </row>
    <row r="189" spans="1:10" s="26" customFormat="1" ht="14.25">
      <c r="A189" s="90">
        <v>2023</v>
      </c>
      <c r="C189" s="20">
        <f>AVERAGE(C191:C195)</f>
        <v>267.74224584180536</v>
      </c>
      <c r="D189" s="156" t="s">
        <v>19</v>
      </c>
      <c r="E189" s="156">
        <f>+E195</f>
        <v>3.8654277361473817</v>
      </c>
      <c r="F189" s="156">
        <f>+F195</f>
        <v>8.481411859336305</v>
      </c>
      <c r="G189" s="177"/>
      <c r="H189" s="177"/>
      <c r="I189" s="177"/>
      <c r="J189" s="177"/>
    </row>
    <row r="190" spans="1:10" s="26" customFormat="1" ht="14.25">
      <c r="A190" s="86"/>
      <c r="C190" s="23"/>
      <c r="D190" s="158"/>
      <c r="E190" s="158"/>
      <c r="F190" s="158"/>
      <c r="G190" s="177"/>
      <c r="H190" s="177"/>
      <c r="I190" s="177"/>
      <c r="J190" s="177"/>
    </row>
    <row r="191" spans="1:10" s="26" customFormat="1" ht="14.25">
      <c r="A191" s="86" t="s">
        <v>0</v>
      </c>
      <c r="C191" s="23">
        <v>263.3729034092833</v>
      </c>
      <c r="D191" s="158">
        <v>0.48612640124430584</v>
      </c>
      <c r="E191" s="158">
        <v>0.48612640124430584</v>
      </c>
      <c r="F191" s="158">
        <v>9.211643099900812</v>
      </c>
      <c r="G191" s="177"/>
      <c r="H191" s="177"/>
      <c r="I191" s="177"/>
      <c r="J191" s="177"/>
    </row>
    <row r="192" spans="1:10" s="26" customFormat="1" ht="14.25">
      <c r="A192" s="86" t="s">
        <v>1</v>
      </c>
      <c r="C192" s="23">
        <v>265.9786408546993</v>
      </c>
      <c r="D192" s="158">
        <v>0.9893718798272175</v>
      </c>
      <c r="E192" s="158">
        <v>1.4803078789858546</v>
      </c>
      <c r="F192" s="158">
        <v>9.358254101745402</v>
      </c>
      <c r="G192" s="177"/>
      <c r="H192" s="177"/>
      <c r="I192" s="177"/>
      <c r="J192" s="177"/>
    </row>
    <row r="193" spans="1:10" s="26" customFormat="1" ht="14.25">
      <c r="A193" s="13" t="s">
        <v>2</v>
      </c>
      <c r="B193" s="25"/>
      <c r="C193" s="22">
        <v>267.62051184196514</v>
      </c>
      <c r="D193" s="157">
        <v>0.6172942992677406</v>
      </c>
      <c r="E193" s="157">
        <v>2.106740034402165</v>
      </c>
      <c r="F193" s="157">
        <v>9.10096957728679</v>
      </c>
      <c r="G193" s="177"/>
      <c r="H193" s="177"/>
      <c r="I193" s="177"/>
      <c r="J193" s="177"/>
    </row>
    <row r="194" spans="1:10" s="26" customFormat="1" ht="14.25">
      <c r="A194" s="13" t="s">
        <v>3</v>
      </c>
      <c r="B194" s="25"/>
      <c r="C194" s="22">
        <v>269.5091623901029</v>
      </c>
      <c r="D194" s="157">
        <v>0.7057196532278738</v>
      </c>
      <c r="E194" s="157">
        <v>2.827327366095261</v>
      </c>
      <c r="F194" s="157">
        <v>8.608424528598846</v>
      </c>
      <c r="G194" s="177"/>
      <c r="H194" s="177"/>
      <c r="I194" s="177"/>
      <c r="J194" s="177"/>
    </row>
    <row r="195" spans="1:10" s="26" customFormat="1" ht="14.25">
      <c r="A195" s="86" t="s">
        <v>4</v>
      </c>
      <c r="C195" s="23">
        <v>272.2300107129764</v>
      </c>
      <c r="D195" s="158">
        <v>1.009556891774693</v>
      </c>
      <c r="E195" s="158">
        <v>3.8654277361473817</v>
      </c>
      <c r="F195" s="158">
        <v>8.481411859336305</v>
      </c>
      <c r="G195" s="177"/>
      <c r="H195" s="177"/>
      <c r="I195" s="177"/>
      <c r="J195" s="177"/>
    </row>
    <row r="196" spans="1:6" s="26" customFormat="1" ht="7.5" customHeight="1">
      <c r="A196" s="17"/>
      <c r="B196" s="27"/>
      <c r="C196" s="21"/>
      <c r="D196" s="21"/>
      <c r="E196" s="21"/>
      <c r="F196" s="21"/>
    </row>
    <row r="197" spans="1:14" s="18" customFormat="1" ht="18" customHeight="1">
      <c r="A197" s="165" t="s">
        <v>17</v>
      </c>
      <c r="B197" s="165" t="s">
        <v>18</v>
      </c>
      <c r="C197" s="166"/>
      <c r="D197" s="34"/>
      <c r="E197" s="34"/>
      <c r="F197" s="34"/>
      <c r="G197" s="26"/>
      <c r="H197" s="26"/>
      <c r="I197" s="26"/>
      <c r="J197" s="26"/>
      <c r="K197" s="26"/>
      <c r="L197" s="26"/>
      <c r="M197" s="26"/>
      <c r="N197" s="26"/>
    </row>
    <row r="198" spans="1:15" ht="15" customHeight="1">
      <c r="A198" s="167" t="s">
        <v>33</v>
      </c>
      <c r="B198" s="167" t="s">
        <v>57</v>
      </c>
      <c r="C198" s="168"/>
      <c r="D198" s="36"/>
      <c r="E198" s="36"/>
      <c r="F198" s="37"/>
      <c r="G198" s="38"/>
      <c r="H198" s="39"/>
      <c r="I198" s="40"/>
      <c r="J198" s="41"/>
      <c r="L198" s="41"/>
      <c r="M198" s="41"/>
      <c r="O198" s="35"/>
    </row>
    <row r="200" spans="3:6" ht="14.25">
      <c r="C200" s="43"/>
      <c r="D200" s="44"/>
      <c r="E200" s="45"/>
      <c r="F200"/>
    </row>
    <row r="201" spans="3:6" ht="14.25">
      <c r="C201" s="35"/>
      <c r="D201" s="44"/>
      <c r="E201" s="46"/>
      <c r="F201"/>
    </row>
    <row r="202" spans="3:6" ht="14.25">
      <c r="C202" s="35"/>
      <c r="D202" s="44"/>
      <c r="E202" s="45"/>
      <c r="F202"/>
    </row>
    <row r="203" spans="3:6" ht="14.25">
      <c r="C203" s="43"/>
      <c r="D203" s="47"/>
      <c r="E203" s="48"/>
      <c r="F203"/>
    </row>
    <row r="204" spans="3:6" ht="14.25">
      <c r="C204" s="43"/>
      <c r="D204" s="47"/>
      <c r="E204" s="45"/>
      <c r="F204"/>
    </row>
  </sheetData>
  <sheetProtection/>
  <mergeCells count="4">
    <mergeCell ref="C4:C5"/>
    <mergeCell ref="A4:B5"/>
    <mergeCell ref="E2:F2"/>
    <mergeCell ref="D4:F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mmartinezm</dc:creator>
  <cp:keywords/>
  <dc:description/>
  <cp:lastModifiedBy>Robredo, Elise Veronique</cp:lastModifiedBy>
  <cp:lastPrinted>2015-02-07T22:27:36Z</cp:lastPrinted>
  <dcterms:created xsi:type="dcterms:W3CDTF">2001-06-26T21:45:35Z</dcterms:created>
  <dcterms:modified xsi:type="dcterms:W3CDTF">2023-06-08T20:31:30Z</dcterms:modified>
  <cp:category/>
  <cp:version/>
  <cp:contentType/>
  <cp:contentStatus/>
</cp:coreProperties>
</file>