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'2-3-06'!$A$1:$O$202</definedName>
    <definedName name="_xlnm.Print_Area" localSheetId="4">'2-5-06'!$A$1:$F$189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<sst xmlns="http://schemas.openxmlformats.org/spreadsheetml/2006/main" count="969" uniqueCount="58">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</sst>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1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12" fontId="18" fillId="0" borderId="0" xfId="52" applyNumberFormat="1" applyFont="1" applyFill="1" applyAlignment="1">
      <alignment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0"/>
  <sheetViews>
    <sheetView showGridLines="0" tabSelected="1" zoomScale="90" zoomScaleNormal="90" workbookViewId="0" topLeftCell="A1">
      <pane xSplit="2" ySplit="4" topLeftCell="C19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95" sqref="K195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2" t="s">
        <v>25</v>
      </c>
      <c r="N2" s="172"/>
    </row>
    <row r="3" spans="1:14" s="57" customFormat="1" ht="28.5" customHeight="1">
      <c r="A3" s="173" t="s">
        <v>26</v>
      </c>
      <c r="B3" s="173"/>
      <c r="C3" s="56" t="s">
        <v>27</v>
      </c>
      <c r="D3" s="175" t="s">
        <v>16</v>
      </c>
      <c r="E3" s="175"/>
      <c r="F3" s="175"/>
      <c r="G3" s="56" t="s">
        <v>27</v>
      </c>
      <c r="H3" s="175" t="s">
        <v>16</v>
      </c>
      <c r="I3" s="175"/>
      <c r="J3" s="175"/>
      <c r="K3" s="56" t="s">
        <v>27</v>
      </c>
      <c r="L3" s="175" t="s">
        <v>16</v>
      </c>
      <c r="M3" s="175"/>
      <c r="N3" s="175"/>
    </row>
    <row r="4" spans="1:14" s="57" customFormat="1" ht="28.5" customHeight="1">
      <c r="A4" s="174"/>
      <c r="B4" s="174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</row>
    <row r="7" spans="1:14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</row>
    <row r="8" spans="1:26" s="68" customFormat="1" ht="1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s="68" customFormat="1" ht="1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14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</row>
    <row r="11" spans="1:26" s="70" customFormat="1" ht="1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s="70" customFormat="1" ht="1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s="68" customFormat="1" ht="1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68" customFormat="1" ht="1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68" customFormat="1" ht="1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68" customFormat="1" ht="1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68" customFormat="1" ht="1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8" customFormat="1" ht="1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68" customFormat="1" ht="1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68" customFormat="1" ht="1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68" customFormat="1" ht="1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68" customFormat="1" ht="1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68" customFormat="1" ht="1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68" customFormat="1" ht="1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68" customFormat="1" ht="1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s="68" customFormat="1" ht="1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68" customFormat="1" ht="1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68" customFormat="1" ht="1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s="68" customFormat="1" ht="1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68" customFormat="1" ht="1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68" customFormat="1" ht="1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s="68" customFormat="1" ht="1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s="68" customFormat="1" ht="1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68" customFormat="1" ht="1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s="68" customFormat="1" ht="1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s="68" customFormat="1" ht="1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s="68" customFormat="1" ht="1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68" customFormat="1" ht="1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68" customFormat="1" ht="1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68" customFormat="1" ht="1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68" customFormat="1" ht="1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68" customFormat="1" ht="1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s="68" customFormat="1" ht="1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68" customFormat="1" ht="1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s="68" customFormat="1" ht="1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68" customFormat="1" ht="1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68" customFormat="1" ht="1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68" customFormat="1" ht="1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68" customFormat="1" ht="1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68" customFormat="1" ht="1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68" customFormat="1" ht="1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68" customFormat="1" ht="1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85" customFormat="1" ht="1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85" customFormat="1" ht="1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88" customFormat="1" ht="1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88" customFormat="1" ht="1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87" customFormat="1" ht="1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88" customFormat="1" ht="1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88" customFormat="1" ht="1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88" customFormat="1" ht="1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88" customFormat="1" ht="1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88" customFormat="1" ht="1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88" customFormat="1" ht="1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88" customFormat="1" ht="1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89" customFormat="1" ht="1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s="89" customFormat="1" ht="1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s="89" customFormat="1" ht="1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s="88" customFormat="1" ht="1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s="88" customFormat="1" ht="1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s="88" customFormat="1" ht="1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s="88" customFormat="1" ht="1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s="88" customFormat="1" ht="1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88" customFormat="1" ht="1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s="88" customFormat="1" ht="1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s="88" customFormat="1" ht="1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88" customFormat="1" ht="1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88" customFormat="1" ht="1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88" customFormat="1" ht="1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88" customFormat="1" ht="1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89" customFormat="1" ht="1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88" customFormat="1" ht="1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88" customFormat="1" ht="1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88" customFormat="1" ht="1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88" customFormat="1" ht="1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s="88" customFormat="1" ht="1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s="88" customFormat="1" ht="1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88" customFormat="1" ht="1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88" customFormat="1" ht="1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s="88" customFormat="1" ht="1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s="88" customFormat="1" ht="1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s="88" customFormat="1" ht="1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s="88" customFormat="1" ht="1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s="88" customFormat="1" ht="1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s="88" customFormat="1" ht="1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s="89" customFormat="1" ht="1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s="89" customFormat="1" ht="1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s="89" customFormat="1" ht="1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s="88" customFormat="1" ht="1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s="88" customFormat="1" ht="1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s="88" customFormat="1" ht="1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s="88" customFormat="1" ht="1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s="88" customFormat="1" ht="1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s="88" customFormat="1" ht="1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s="88" customFormat="1" ht="1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s="88" customFormat="1" ht="1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s="88" customFormat="1" ht="1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88" customFormat="1" ht="1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88" customFormat="1" ht="1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s="88" customFormat="1" ht="1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s="89" customFormat="1" ht="1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89" customFormat="1" ht="1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89" customFormat="1" ht="1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88" customFormat="1" ht="1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88" customFormat="1" ht="1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88" customFormat="1" ht="1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s="88" customFormat="1" ht="1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s="88" customFormat="1" ht="1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s="88" customFormat="1" ht="1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s="88" customFormat="1" ht="1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s="88" customFormat="1" ht="1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s="88" customFormat="1" ht="1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s="88" customFormat="1" ht="1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s="88" customFormat="1" ht="1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s="88" customFormat="1" ht="1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s="89" customFormat="1" ht="1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s="89" customFormat="1" ht="1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s="89" customFormat="1" ht="1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s="88" customFormat="1" ht="1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s="88" customFormat="1" ht="1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s="88" customFormat="1" ht="1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s="88" customFormat="1" ht="1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s="88" customFormat="1" ht="1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s="88" customFormat="1" ht="1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s="88" customFormat="1" ht="1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s="88" customFormat="1" ht="1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s="88" customFormat="1" ht="1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s="88" customFormat="1" ht="1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s="88" customFormat="1" ht="1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s="88" customFormat="1" ht="1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s="89" customFormat="1" ht="1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s="89" customFormat="1" ht="1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s="89" customFormat="1" ht="1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s="88" customFormat="1" ht="1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s="88" customFormat="1" ht="1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s="88" customFormat="1" ht="1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s="88" customFormat="1" ht="1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s="88" customFormat="1" ht="1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s="88" customFormat="1" ht="1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s="88" customFormat="1" ht="1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s="88" customFormat="1" ht="1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s="88" customFormat="1" ht="1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14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</row>
    <row r="177" spans="1:14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</row>
    <row r="178" spans="1:14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</row>
    <row r="179" spans="1:14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</row>
    <row r="180" spans="1:14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</row>
    <row r="181" spans="1:14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</row>
    <row r="182" spans="1:14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</row>
    <row r="183" spans="1:14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</row>
    <row r="184" spans="1:14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</row>
    <row r="185" spans="1:14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</row>
    <row r="186" spans="1:14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</row>
    <row r="187" spans="1:14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</row>
    <row r="188" spans="1:14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</row>
    <row r="189" spans="1:14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</row>
    <row r="190" spans="1:14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</row>
    <row r="191" spans="1:14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</row>
    <row r="192" spans="1:14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</row>
    <row r="193" spans="1:14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</row>
    <row r="194" spans="1:14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</row>
    <row r="195" spans="1:14" s="88" customFormat="1" ht="15" customHeight="1">
      <c r="A195" s="90">
        <v>2022</v>
      </c>
      <c r="B195" s="80"/>
      <c r="C195" s="76">
        <f>AVERAGE(C197:C207)</f>
        <v>270.6540770909091</v>
      </c>
      <c r="D195" s="150" t="s">
        <v>19</v>
      </c>
      <c r="E195" s="150">
        <f>+E207</f>
        <v>9.828438</v>
      </c>
      <c r="F195" s="150">
        <f>+F207</f>
        <v>11.376040066199806</v>
      </c>
      <c r="G195" s="76">
        <f>AVERAGE(G197:G207)</f>
        <v>271.0065630909091</v>
      </c>
      <c r="H195" s="150" t="s">
        <v>19</v>
      </c>
      <c r="I195" s="150">
        <f>+I207</f>
        <v>9.774243</v>
      </c>
      <c r="J195" s="150">
        <f>+J207</f>
        <v>10.98145929513295</v>
      </c>
      <c r="K195" s="76">
        <f>AVERAGE(K197:K207)</f>
        <v>270.03129818181816</v>
      </c>
      <c r="L195" s="150" t="s">
        <v>19</v>
      </c>
      <c r="M195" s="150">
        <f>+M207</f>
        <v>9.924045999999999</v>
      </c>
      <c r="N195" s="150">
        <f>+N207</f>
        <v>12.078067682078924</v>
      </c>
    </row>
    <row r="196" spans="1:14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</row>
    <row r="197" spans="1:14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</row>
    <row r="198" spans="1:14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</row>
    <row r="199" spans="1:14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</row>
    <row r="200" spans="1:14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</row>
    <row r="201" spans="1:14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</row>
    <row r="202" spans="1:14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</row>
    <row r="203" spans="1:14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1.1009229999999999</v>
      </c>
      <c r="M203" s="153">
        <v>6.6276969999999995</v>
      </c>
      <c r="N203" s="153">
        <v>12.16467885266583</v>
      </c>
    </row>
    <row r="204" spans="1:14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</row>
    <row r="205" spans="1:14" s="88" customFormat="1" ht="15" customHeight="1">
      <c r="A205" s="80" t="s">
        <v>8</v>
      </c>
      <c r="B205" s="80"/>
      <c r="C205" s="81">
        <v>276.311858</v>
      </c>
      <c r="D205" s="144">
        <v>0.06924799999999999</v>
      </c>
      <c r="E205" s="144">
        <v>7.655314</v>
      </c>
      <c r="F205" s="144">
        <v>11.520678022177506</v>
      </c>
      <c r="G205" s="81">
        <v>276.302492</v>
      </c>
      <c r="H205" s="144">
        <v>0.042806</v>
      </c>
      <c r="I205" s="144">
        <v>7.710128999999999</v>
      </c>
      <c r="J205" s="144">
        <v>11.269095424804249</v>
      </c>
      <c r="K205" s="81">
        <v>276.328406</v>
      </c>
      <c r="L205" s="144">
        <v>0.11599699999999999</v>
      </c>
      <c r="M205" s="144">
        <v>7.558611999999999</v>
      </c>
      <c r="N205" s="144">
        <v>11.967929295603</v>
      </c>
    </row>
    <row r="206" spans="1:14" s="88" customFormat="1" ht="15" customHeight="1">
      <c r="A206" s="80" t="s">
        <v>9</v>
      </c>
      <c r="B206" s="80"/>
      <c r="C206" s="81">
        <v>279.976044</v>
      </c>
      <c r="D206" s="144">
        <v>1.3261049999999999</v>
      </c>
      <c r="E206" s="144">
        <v>9.082937</v>
      </c>
      <c r="F206" s="144">
        <v>12.16251482760083</v>
      </c>
      <c r="G206" s="81">
        <v>280.347461</v>
      </c>
      <c r="H206" s="144">
        <v>1.463964</v>
      </c>
      <c r="I206" s="144">
        <v>9.286966</v>
      </c>
      <c r="J206" s="144">
        <v>11.939217300878099</v>
      </c>
      <c r="K206" s="81">
        <v>279.319817</v>
      </c>
      <c r="L206" s="144">
        <v>1.0825559999999999</v>
      </c>
      <c r="M206" s="144">
        <v>8.722994</v>
      </c>
      <c r="N206" s="144">
        <v>12.560361097356719</v>
      </c>
    </row>
    <row r="207" spans="1:14" s="88" customFormat="1" ht="15" customHeight="1">
      <c r="A207" s="73" t="s">
        <v>10</v>
      </c>
      <c r="B207" s="73"/>
      <c r="C207" s="78">
        <v>281.889472</v>
      </c>
      <c r="D207" s="153">
        <v>0.683426</v>
      </c>
      <c r="E207" s="153">
        <v>9.828438</v>
      </c>
      <c r="F207" s="153">
        <v>11.376040066199806</v>
      </c>
      <c r="G207" s="78">
        <v>281.597444</v>
      </c>
      <c r="H207" s="153">
        <v>0.44586899999999996</v>
      </c>
      <c r="I207" s="153">
        <v>9.774243</v>
      </c>
      <c r="J207" s="153">
        <v>10.98145929513295</v>
      </c>
      <c r="K207" s="78">
        <v>282.405435</v>
      </c>
      <c r="L207" s="153">
        <v>1.10469</v>
      </c>
      <c r="M207" s="153">
        <v>9.924045999999999</v>
      </c>
      <c r="N207" s="153">
        <v>12.078067682078924</v>
      </c>
    </row>
    <row r="208" spans="1:14" s="88" customFormat="1" ht="9" customHeight="1">
      <c r="A208" s="86"/>
      <c r="B208" s="80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</row>
    <row r="209" spans="1:14" s="68" customFormat="1" ht="12.75">
      <c r="A209" s="93" t="s">
        <v>17</v>
      </c>
      <c r="B209" s="93" t="s">
        <v>18</v>
      </c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1:14" s="68" customFormat="1" ht="12.75">
      <c r="A210" s="95" t="s">
        <v>32</v>
      </c>
      <c r="B210" s="95" t="s">
        <v>56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</row>
    <row r="211" spans="1:14" s="68" customFormat="1" ht="12.75">
      <c r="A211" s="97" t="s">
        <v>33</v>
      </c>
      <c r="B211" s="97" t="s">
        <v>57</v>
      </c>
      <c r="C211" s="95"/>
      <c r="D211" s="95"/>
      <c r="E211" s="95"/>
      <c r="F211" s="95"/>
      <c r="G211" s="97"/>
      <c r="H211" s="97"/>
      <c r="I211" s="97"/>
      <c r="K211" s="97"/>
      <c r="L211" s="97"/>
      <c r="M211" s="97"/>
      <c r="N211" s="97"/>
    </row>
    <row r="212" spans="1:14" s="68" customFormat="1" ht="14.25">
      <c r="A212" s="98"/>
      <c r="B212" s="98"/>
      <c r="C212" s="98"/>
      <c r="D212" s="99"/>
      <c r="E212" s="99"/>
      <c r="F212" s="98"/>
      <c r="H212" s="98"/>
      <c r="I212" s="100"/>
      <c r="J212" s="101"/>
      <c r="K212" s="102"/>
      <c r="L212" s="102"/>
      <c r="M212" s="100"/>
      <c r="N212" s="98"/>
    </row>
    <row r="213" spans="4:14" ht="14.25">
      <c r="D213" s="103"/>
      <c r="E213" s="103"/>
      <c r="F213" s="103"/>
      <c r="G213" s="103"/>
      <c r="H213" s="103"/>
      <c r="I213" s="103"/>
      <c r="J213" s="101"/>
      <c r="K213" s="102"/>
      <c r="L213" s="102"/>
      <c r="M213" s="103"/>
      <c r="N213" s="103"/>
    </row>
    <row r="214" spans="4:14" ht="14.25">
      <c r="D214" s="103"/>
      <c r="E214" s="103"/>
      <c r="F214" s="103"/>
      <c r="G214" s="103"/>
      <c r="H214" s="103"/>
      <c r="I214" s="103"/>
      <c r="J214" s="91"/>
      <c r="K214" s="102"/>
      <c r="L214" s="102"/>
      <c r="M214" s="103"/>
      <c r="N214" s="103"/>
    </row>
    <row r="215" spans="4:14" ht="12.75"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</row>
    <row r="216" spans="4:14" ht="12.75"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</row>
    <row r="217" spans="4:14" ht="12.75">
      <c r="D217" s="103"/>
      <c r="E217" s="103"/>
      <c r="F217" s="103"/>
      <c r="G217" s="103"/>
      <c r="H217" s="171"/>
      <c r="I217" s="103"/>
      <c r="J217" s="103"/>
      <c r="K217" s="103"/>
      <c r="L217" s="103"/>
      <c r="M217" s="103"/>
      <c r="N217" s="103"/>
    </row>
    <row r="218" spans="4:14" ht="12.75"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</row>
    <row r="219" spans="4:14" ht="12.75"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</row>
    <row r="220" spans="4:14" ht="12.75">
      <c r="D220" s="104"/>
      <c r="E220" s="104"/>
      <c r="F220" s="104"/>
      <c r="G220" s="103"/>
      <c r="H220" s="103"/>
      <c r="I220" s="104"/>
      <c r="J220" s="104"/>
      <c r="K220" s="104"/>
      <c r="L220" s="104"/>
      <c r="M220" s="104"/>
      <c r="N220" s="104"/>
    </row>
    <row r="221" spans="4:14" ht="12.75">
      <c r="D221" s="105"/>
      <c r="E221" s="105"/>
      <c r="F221" s="105"/>
      <c r="G221" s="103"/>
      <c r="H221" s="103"/>
      <c r="I221" s="105"/>
      <c r="J221" s="105"/>
      <c r="K221" s="105"/>
      <c r="L221" s="105"/>
      <c r="M221" s="105"/>
      <c r="N221" s="105"/>
    </row>
    <row r="222" spans="4:14" ht="12.75">
      <c r="D222" s="105"/>
      <c r="E222" s="105"/>
      <c r="F222" s="105"/>
      <c r="G222" s="103"/>
      <c r="H222" s="103"/>
      <c r="I222" s="105"/>
      <c r="J222" s="105"/>
      <c r="K222" s="105"/>
      <c r="L222" s="105"/>
      <c r="M222" s="105"/>
      <c r="N222" s="105"/>
    </row>
    <row r="223" spans="4:14" ht="12.75">
      <c r="D223" s="105"/>
      <c r="E223" s="105"/>
      <c r="F223" s="105"/>
      <c r="G223" s="103"/>
      <c r="H223" s="103"/>
      <c r="I223" s="105"/>
      <c r="J223" s="105"/>
      <c r="K223" s="105"/>
      <c r="L223" s="105"/>
      <c r="M223" s="105"/>
      <c r="N223" s="105"/>
    </row>
    <row r="224" spans="4:14" ht="12.75">
      <c r="D224" s="105"/>
      <c r="E224" s="105"/>
      <c r="F224" s="105"/>
      <c r="G224" s="103"/>
      <c r="H224" s="103"/>
      <c r="I224" s="105"/>
      <c r="J224" s="105"/>
      <c r="K224" s="105"/>
      <c r="L224" s="105"/>
      <c r="M224" s="105"/>
      <c r="N224" s="105"/>
    </row>
    <row r="225" spans="4:14" ht="12.75">
      <c r="D225" s="105"/>
      <c r="E225" s="105"/>
      <c r="F225" s="105"/>
      <c r="G225" s="103"/>
      <c r="H225" s="103"/>
      <c r="I225" s="105"/>
      <c r="J225" s="105"/>
      <c r="K225" s="105"/>
      <c r="L225" s="105"/>
      <c r="M225" s="105"/>
      <c r="N225" s="105"/>
    </row>
    <row r="226" spans="4:14" ht="12.75">
      <c r="D226" s="105"/>
      <c r="E226" s="105"/>
      <c r="F226" s="105"/>
      <c r="G226" s="103"/>
      <c r="H226" s="103"/>
      <c r="I226" s="105"/>
      <c r="J226" s="105"/>
      <c r="K226" s="105"/>
      <c r="L226" s="105"/>
      <c r="M226" s="105"/>
      <c r="N226" s="105"/>
    </row>
    <row r="227" spans="4:14" ht="12.75">
      <c r="D227" s="104"/>
      <c r="E227" s="104"/>
      <c r="F227" s="104"/>
      <c r="G227" s="104"/>
      <c r="H227" s="103"/>
      <c r="I227" s="104"/>
      <c r="J227" s="104"/>
      <c r="K227" s="104"/>
      <c r="L227" s="104"/>
      <c r="M227" s="104"/>
      <c r="N227" s="104"/>
    </row>
    <row r="228" spans="4:14" ht="12.75">
      <c r="D228" s="106"/>
      <c r="E228" s="106"/>
      <c r="F228" s="106"/>
      <c r="G228" s="106"/>
      <c r="H228" s="103"/>
      <c r="I228" s="106"/>
      <c r="J228" s="106"/>
      <c r="K228" s="106"/>
      <c r="L228" s="106"/>
      <c r="M228" s="106"/>
      <c r="N228" s="106"/>
    </row>
    <row r="229" spans="4:14" ht="12.75">
      <c r="D229" s="106"/>
      <c r="E229" s="106"/>
      <c r="F229" s="106"/>
      <c r="G229" s="106"/>
      <c r="H229" s="103"/>
      <c r="I229" s="106"/>
      <c r="J229" s="106"/>
      <c r="K229" s="106"/>
      <c r="L229" s="106"/>
      <c r="M229" s="106"/>
      <c r="N229" s="106"/>
    </row>
    <row r="230" spans="4:14" ht="12.75">
      <c r="D230" s="106"/>
      <c r="E230" s="106"/>
      <c r="F230" s="106"/>
      <c r="G230" s="169"/>
      <c r="H230" s="103"/>
      <c r="I230" s="106"/>
      <c r="J230" s="106"/>
      <c r="K230" s="106"/>
      <c r="L230" s="106"/>
      <c r="M230" s="106"/>
      <c r="N230" s="106"/>
    </row>
    <row r="231" spans="4:14" ht="12.75">
      <c r="D231" s="106"/>
      <c r="E231" s="106"/>
      <c r="F231" s="106"/>
      <c r="G231" s="169"/>
      <c r="H231" s="106"/>
      <c r="I231" s="106"/>
      <c r="J231" s="106"/>
      <c r="K231" s="106"/>
      <c r="L231" s="106"/>
      <c r="M231" s="106"/>
      <c r="N231" s="106"/>
    </row>
    <row r="232" spans="4:14" ht="12.75">
      <c r="D232" s="106"/>
      <c r="E232" s="106"/>
      <c r="F232" s="106"/>
      <c r="G232" s="169"/>
      <c r="H232" s="106"/>
      <c r="I232" s="106"/>
      <c r="J232" s="106"/>
      <c r="K232" s="106"/>
      <c r="L232" s="106"/>
      <c r="M232" s="106"/>
      <c r="N232" s="106"/>
    </row>
    <row r="233" spans="4:14" ht="12.75">
      <c r="D233" s="106"/>
      <c r="E233" s="106"/>
      <c r="F233" s="106"/>
      <c r="G233" s="169"/>
      <c r="H233" s="106"/>
      <c r="I233" s="106"/>
      <c r="J233" s="106"/>
      <c r="K233" s="106"/>
      <c r="L233" s="106"/>
      <c r="M233" s="106"/>
      <c r="N233" s="106"/>
    </row>
    <row r="234" spans="4:14" ht="12.75">
      <c r="D234" s="106"/>
      <c r="E234" s="106"/>
      <c r="F234" s="106"/>
      <c r="G234" s="169"/>
      <c r="H234" s="106"/>
      <c r="I234" s="106"/>
      <c r="J234" s="106"/>
      <c r="K234" s="106"/>
      <c r="L234" s="106"/>
      <c r="M234" s="106"/>
      <c r="N234" s="106"/>
    </row>
    <row r="235" spans="4:14" ht="12.75">
      <c r="D235" s="106"/>
      <c r="E235" s="106"/>
      <c r="F235" s="106"/>
      <c r="G235" s="169"/>
      <c r="H235" s="106"/>
      <c r="I235" s="106"/>
      <c r="J235" s="106"/>
      <c r="K235" s="106"/>
      <c r="L235" s="106"/>
      <c r="M235" s="106"/>
      <c r="N235" s="106"/>
    </row>
    <row r="236" spans="4:14" ht="12.75">
      <c r="D236" s="106"/>
      <c r="E236" s="106"/>
      <c r="F236" s="106"/>
      <c r="G236" s="169"/>
      <c r="H236" s="106"/>
      <c r="I236" s="106"/>
      <c r="J236" s="106"/>
      <c r="K236" s="106"/>
      <c r="L236" s="106"/>
      <c r="M236" s="106"/>
      <c r="N236" s="106"/>
    </row>
    <row r="237" spans="4:14" ht="12.75">
      <c r="D237" s="106"/>
      <c r="E237" s="106"/>
      <c r="F237" s="106"/>
      <c r="G237" s="169"/>
      <c r="H237" s="106"/>
      <c r="I237" s="106"/>
      <c r="J237" s="106"/>
      <c r="K237" s="106"/>
      <c r="L237" s="106"/>
      <c r="M237" s="106"/>
      <c r="N237" s="106"/>
    </row>
    <row r="238" spans="4:14" ht="12.75">
      <c r="D238" s="106"/>
      <c r="E238" s="106"/>
      <c r="F238" s="106"/>
      <c r="G238" s="169"/>
      <c r="H238" s="106"/>
      <c r="I238" s="106"/>
      <c r="J238" s="106"/>
      <c r="K238" s="106"/>
      <c r="L238" s="106"/>
      <c r="M238" s="106"/>
      <c r="N238" s="106"/>
    </row>
    <row r="239" spans="4:14" ht="12.75">
      <c r="D239" s="106"/>
      <c r="E239" s="106"/>
      <c r="F239" s="106"/>
      <c r="G239" s="169"/>
      <c r="H239" s="106"/>
      <c r="I239" s="106"/>
      <c r="J239" s="106"/>
      <c r="K239" s="106"/>
      <c r="L239" s="106"/>
      <c r="M239" s="106"/>
      <c r="N239" s="106"/>
    </row>
    <row r="240" ht="12.75">
      <c r="G240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6"/>
  <sheetViews>
    <sheetView view="pageBreakPreview" zoomScale="85" zoomScaleNormal="90" zoomScaleSheetLayoutView="85" workbookViewId="0" topLeftCell="A1">
      <pane xSplit="2" ySplit="5" topLeftCell="C19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00" sqref="H200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78" t="s">
        <v>34</v>
      </c>
      <c r="B1" s="178"/>
      <c r="C1" s="178"/>
      <c r="D1" s="178"/>
      <c r="E1" s="178"/>
      <c r="F1" s="178"/>
      <c r="G1" s="178"/>
      <c r="H1" s="178"/>
      <c r="I1" s="178"/>
      <c r="J1" s="178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9"/>
      <c r="L2" s="179"/>
      <c r="M2" s="97"/>
      <c r="N2" s="179" t="s">
        <v>35</v>
      </c>
      <c r="O2" s="179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73" t="s">
        <v>26</v>
      </c>
      <c r="B4" s="173"/>
      <c r="C4" s="173" t="s">
        <v>36</v>
      </c>
      <c r="D4" s="176" t="s">
        <v>37</v>
      </c>
      <c r="E4" s="176" t="s">
        <v>38</v>
      </c>
      <c r="F4" s="176" t="s">
        <v>39</v>
      </c>
      <c r="G4" s="176" t="s">
        <v>40</v>
      </c>
      <c r="H4" s="176" t="s">
        <v>41</v>
      </c>
      <c r="I4" s="176" t="s">
        <v>42</v>
      </c>
      <c r="J4" s="176" t="s">
        <v>43</v>
      </c>
      <c r="K4" s="176" t="s">
        <v>44</v>
      </c>
      <c r="L4" s="176" t="s">
        <v>45</v>
      </c>
      <c r="M4" s="176" t="s">
        <v>46</v>
      </c>
      <c r="N4" s="176" t="s">
        <v>47</v>
      </c>
      <c r="O4" s="176" t="s">
        <v>48</v>
      </c>
    </row>
    <row r="5" spans="1:15" s="110" customFormat="1" ht="57" customHeight="1">
      <c r="A5" s="174"/>
      <c r="B5" s="174"/>
      <c r="C5" s="174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15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</row>
    <row r="8" spans="1:15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</row>
    <row r="9" spans="1:15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</row>
    <row r="10" spans="1:15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</row>
    <row r="11" spans="1:15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</row>
    <row r="12" spans="1:15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</row>
    <row r="13" spans="1:15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</row>
    <row r="14" spans="1:15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</row>
    <row r="15" spans="1:15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</row>
    <row r="16" spans="1:15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</row>
    <row r="17" spans="1:15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</row>
    <row r="18" spans="1:15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</row>
    <row r="19" spans="1:15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</row>
    <row r="20" spans="1:15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</row>
    <row r="21" spans="1:15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</row>
    <row r="22" spans="1:15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</row>
    <row r="23" spans="1:15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</row>
    <row r="24" spans="1:15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</row>
    <row r="25" spans="1:15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</row>
    <row r="27" spans="1:15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</row>
    <row r="28" spans="1:15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</row>
    <row r="29" spans="1:15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</row>
    <row r="30" spans="1:15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</row>
    <row r="32" spans="1:15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</row>
    <row r="34" spans="1:15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</row>
    <row r="35" spans="1:15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</row>
    <row r="36" spans="1:15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</row>
    <row r="37" spans="1:15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</row>
    <row r="38" spans="1:15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</row>
    <row r="39" spans="1:15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</row>
    <row r="40" spans="1:15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</row>
    <row r="41" spans="1:15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</row>
    <row r="42" spans="1:15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</row>
    <row r="43" spans="1:15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</row>
    <row r="44" spans="1:15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</row>
    <row r="45" spans="1:15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</row>
    <row r="47" spans="1:15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</row>
    <row r="49" spans="1:15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</row>
    <row r="50" spans="1:15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</row>
    <row r="51" spans="1:15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</row>
    <row r="52" spans="1:15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</row>
    <row r="53" spans="1:15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</row>
    <row r="54" spans="1:15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</row>
    <row r="55" spans="1:15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</row>
    <row r="56" spans="1:15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</row>
    <row r="57" spans="1:15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</row>
    <row r="58" spans="1:15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</row>
    <row r="59" spans="1:15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</row>
    <row r="60" spans="3:15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</row>
    <row r="62" spans="1:15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</row>
    <row r="64" spans="1:15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</row>
    <row r="65" spans="1:15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</row>
    <row r="66" spans="1:15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</row>
    <row r="67" spans="1:15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</row>
    <row r="68" spans="1:15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</row>
    <row r="69" spans="1:15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</row>
    <row r="70" spans="1:15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</row>
    <row r="71" spans="1:15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</row>
    <row r="72" spans="1:15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</row>
    <row r="73" spans="1:15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</row>
    <row r="74" spans="1:15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</row>
    <row r="75" spans="3:15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pans="1:15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</row>
    <row r="77" spans="1:15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</row>
    <row r="79" spans="1:15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</row>
    <row r="80" spans="1:15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</row>
    <row r="81" spans="1:15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</row>
    <row r="82" spans="1:15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</row>
    <row r="83" spans="1:15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</row>
    <row r="84" spans="1:15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</row>
    <row r="85" spans="1:15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</row>
    <row r="86" spans="1:15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</row>
    <row r="87" spans="1:15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</row>
    <row r="88" spans="1:15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</row>
    <row r="89" spans="1:15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</row>
    <row r="90" spans="1:15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</row>
    <row r="91" spans="1:15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</row>
    <row r="92" spans="1:15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</row>
    <row r="93" spans="1:15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</row>
    <row r="94" spans="1:15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</row>
    <row r="95" spans="1:15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</row>
    <row r="96" spans="1:15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</row>
    <row r="97" spans="1:15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</row>
    <row r="98" spans="1:15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</row>
    <row r="99" spans="1:15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</row>
    <row r="100" spans="1:15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</row>
    <row r="101" spans="1:15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</row>
    <row r="102" spans="1:15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</row>
    <row r="103" spans="1:15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</row>
    <row r="104" spans="1:15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</row>
    <row r="105" spans="1:15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</row>
    <row r="106" spans="1:15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</row>
    <row r="107" spans="1:15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</row>
    <row r="108" spans="1:15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</row>
    <row r="109" spans="1:15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</row>
    <row r="110" spans="1:15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</row>
    <row r="111" spans="1:15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</row>
    <row r="112" spans="1:15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</row>
    <row r="113" spans="1:15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</row>
    <row r="114" spans="1:15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</row>
    <row r="115" spans="1:15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</row>
    <row r="116" spans="1:15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</row>
    <row r="117" spans="1:15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</row>
    <row r="118" spans="1:15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</row>
    <row r="119" spans="1:15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</row>
    <row r="120" spans="1:15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1:15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</row>
    <row r="122" spans="1:15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</row>
    <row r="124" spans="1:15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</row>
    <row r="125" spans="1:15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</row>
    <row r="126" spans="1:15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</row>
    <row r="127" spans="1:15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</row>
    <row r="128" spans="1:15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</row>
    <row r="129" spans="1:15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</row>
    <row r="130" spans="1:15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</row>
    <row r="131" spans="1:15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</row>
    <row r="132" spans="1:15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</row>
    <row r="133" spans="1:15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</row>
    <row r="134" spans="1:15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</row>
    <row r="135" spans="1:15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1:15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</row>
    <row r="137" spans="1:15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</row>
    <row r="139" spans="1:15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</row>
    <row r="140" spans="1:15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</row>
    <row r="141" spans="1:15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</row>
    <row r="142" spans="1:15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</row>
    <row r="143" spans="1:15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</row>
    <row r="144" spans="1:15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</row>
    <row r="145" spans="1:15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</row>
    <row r="146" spans="1:15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</row>
    <row r="147" spans="1:15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</row>
    <row r="148" spans="1:15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</row>
    <row r="149" spans="1:15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</row>
    <row r="150" spans="1:15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1:15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</row>
    <row r="152" spans="1:15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</row>
    <row r="154" spans="1:15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</row>
    <row r="155" spans="1:15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</row>
    <row r="156" spans="1:15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</row>
    <row r="157" spans="1:15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</row>
    <row r="158" spans="1:15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</row>
    <row r="159" spans="1:15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</row>
    <row r="160" spans="1:15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</row>
    <row r="161" spans="1:15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</row>
    <row r="162" spans="1:15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</row>
    <row r="163" spans="1:15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</row>
    <row r="164" spans="1:15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</row>
    <row r="165" spans="1:15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1:15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</row>
    <row r="167" spans="1:15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</row>
    <row r="169" spans="1:15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</row>
    <row r="170" spans="1:15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</row>
    <row r="171" spans="1:15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</row>
    <row r="172" spans="1:15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</row>
    <row r="173" spans="1:15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</row>
    <row r="174" spans="1:15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</row>
    <row r="175" spans="1:15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</row>
    <row r="176" spans="1:15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</row>
    <row r="177" spans="1:15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</row>
    <row r="178" spans="1:15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</row>
    <row r="179" spans="1:15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</row>
    <row r="180" spans="1:15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1:15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</row>
    <row r="182" spans="1:15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</row>
    <row r="184" spans="1:15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</row>
    <row r="185" spans="1:15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</row>
    <row r="186" spans="1:15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</row>
    <row r="187" spans="1:15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</row>
    <row r="188" spans="1:15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</row>
    <row r="189" spans="1:15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</row>
    <row r="190" spans="1:15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</row>
    <row r="191" spans="1:15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</row>
    <row r="192" spans="1:15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</row>
    <row r="193" spans="1:15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</row>
    <row r="194" spans="1:15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</row>
    <row r="195" spans="1:15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1:15" s="160" customFormat="1" ht="12" customHeight="1">
      <c r="A196" s="90">
        <v>2022</v>
      </c>
      <c r="B196" s="80"/>
      <c r="C196" s="170">
        <f>AVERAGE(C198:C208)</f>
        <v>270.6540770909091</v>
      </c>
      <c r="D196" s="170">
        <f aca="true" t="shared" si="2" ref="D196:O196">AVERAGE(D198:D208)</f>
        <v>321.2157199090909</v>
      </c>
      <c r="E196" s="170">
        <f t="shared" si="2"/>
        <v>457.61031499999996</v>
      </c>
      <c r="F196" s="170">
        <f t="shared" si="2"/>
        <v>216.46175018181813</v>
      </c>
      <c r="G196" s="170">
        <f t="shared" si="2"/>
        <v>241.56567154545456</v>
      </c>
      <c r="H196" s="170">
        <f t="shared" si="2"/>
        <v>247.19311236363635</v>
      </c>
      <c r="I196" s="170">
        <f t="shared" si="2"/>
        <v>250.0272242727273</v>
      </c>
      <c r="J196" s="170">
        <f t="shared" si="2"/>
        <v>240.5871875454545</v>
      </c>
      <c r="K196" s="170">
        <f t="shared" si="2"/>
        <v>154.44074881818185</v>
      </c>
      <c r="L196" s="170">
        <f t="shared" si="2"/>
        <v>199.58202754545454</v>
      </c>
      <c r="M196" s="170">
        <f t="shared" si="2"/>
        <v>315.65790118181815</v>
      </c>
      <c r="N196" s="170">
        <f t="shared" si="2"/>
        <v>294.23940672727275</v>
      </c>
      <c r="O196" s="170">
        <f t="shared" si="2"/>
        <v>239.46543981818178</v>
      </c>
    </row>
    <row r="197" spans="1:15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</row>
    <row r="198" spans="1:15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</row>
    <row r="199" spans="1:15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</row>
    <row r="200" spans="1:15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</row>
    <row r="201" spans="1:15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</row>
    <row r="202" spans="1:15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</row>
    <row r="203" spans="1:15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</row>
    <row r="204" spans="1:15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</row>
    <row r="205" spans="1:15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</row>
    <row r="206" spans="1:15" s="160" customFormat="1" ht="12" customHeight="1">
      <c r="A206" s="80" t="s">
        <v>8</v>
      </c>
      <c r="B206" s="80"/>
      <c r="C206" s="129">
        <v>276.311858</v>
      </c>
      <c r="D206" s="129">
        <v>328.38261</v>
      </c>
      <c r="E206" s="129">
        <v>454.33104099999997</v>
      </c>
      <c r="F206" s="129">
        <v>221.08101599999998</v>
      </c>
      <c r="G206" s="129">
        <v>243.455624</v>
      </c>
      <c r="H206" s="129">
        <v>254.36960299999998</v>
      </c>
      <c r="I206" s="129">
        <v>251.604931</v>
      </c>
      <c r="J206" s="129">
        <v>248.592382</v>
      </c>
      <c r="K206" s="129">
        <v>155.00043399999998</v>
      </c>
      <c r="L206" s="129">
        <v>200.73809599999998</v>
      </c>
      <c r="M206" s="129">
        <v>317.58018799999996</v>
      </c>
      <c r="N206" s="129">
        <v>304.34153</v>
      </c>
      <c r="O206" s="129">
        <v>246.602148</v>
      </c>
    </row>
    <row r="207" spans="1:15" s="160" customFormat="1" ht="12" customHeight="1">
      <c r="A207" s="80" t="s">
        <v>9</v>
      </c>
      <c r="B207" s="80"/>
      <c r="C207" s="129">
        <v>279.976044</v>
      </c>
      <c r="D207" s="129">
        <v>335.699908</v>
      </c>
      <c r="E207" s="129">
        <v>455.47869499999996</v>
      </c>
      <c r="F207" s="129">
        <v>221.901715</v>
      </c>
      <c r="G207" s="129">
        <v>244.07764999999998</v>
      </c>
      <c r="H207" s="129">
        <v>255.830775</v>
      </c>
      <c r="I207" s="129">
        <v>253.65946599999998</v>
      </c>
      <c r="J207" s="129">
        <v>249.61420299999997</v>
      </c>
      <c r="K207" s="129">
        <v>155.085927</v>
      </c>
      <c r="L207" s="129">
        <v>202.208429</v>
      </c>
      <c r="M207" s="129">
        <v>318.147066</v>
      </c>
      <c r="N207" s="129">
        <v>312.352103</v>
      </c>
      <c r="O207" s="129">
        <v>248.068265</v>
      </c>
    </row>
    <row r="208" spans="1:15" s="160" customFormat="1" ht="12" customHeight="1">
      <c r="A208" s="73" t="s">
        <v>10</v>
      </c>
      <c r="B208" s="73"/>
      <c r="C208" s="128">
        <v>281.889472</v>
      </c>
      <c r="D208" s="128">
        <v>340.241175</v>
      </c>
      <c r="E208" s="128">
        <v>453.85297699999995</v>
      </c>
      <c r="F208" s="128">
        <v>222.494495</v>
      </c>
      <c r="G208" s="128">
        <v>244.25100799999998</v>
      </c>
      <c r="H208" s="128">
        <v>256.547664</v>
      </c>
      <c r="I208" s="128">
        <v>255.07766999999998</v>
      </c>
      <c r="J208" s="128">
        <v>249.998468</v>
      </c>
      <c r="K208" s="128">
        <v>155.09435499999998</v>
      </c>
      <c r="L208" s="128">
        <v>205.061938</v>
      </c>
      <c r="M208" s="128">
        <v>318.49325799999997</v>
      </c>
      <c r="N208" s="128">
        <v>313.275021</v>
      </c>
      <c r="O208" s="128">
        <v>248.955537</v>
      </c>
    </row>
    <row r="209" spans="1:15" s="115" customFormat="1" ht="7.5" customHeight="1">
      <c r="A209" s="113"/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1:15" s="110" customFormat="1" ht="12.75">
      <c r="A210" s="116" t="s">
        <v>17</v>
      </c>
      <c r="B210" s="116" t="s">
        <v>18</v>
      </c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116"/>
      <c r="N210" s="116"/>
      <c r="O210" s="116"/>
    </row>
    <row r="211" spans="1:15" s="110" customFormat="1" ht="12.75">
      <c r="A211" s="95" t="s">
        <v>32</v>
      </c>
      <c r="B211" s="95" t="s">
        <v>56</v>
      </c>
      <c r="C211" s="95"/>
      <c r="D211" s="95"/>
      <c r="E211" s="95"/>
      <c r="F211" s="95"/>
      <c r="G211" s="97"/>
      <c r="H211" s="97"/>
      <c r="I211" s="97"/>
      <c r="J211" s="95"/>
      <c r="K211" s="95"/>
      <c r="L211" s="95"/>
      <c r="M211" s="97"/>
      <c r="N211" s="97"/>
      <c r="O211" s="97"/>
    </row>
    <row r="212" spans="1:13" ht="12.75">
      <c r="A212" s="97" t="s">
        <v>33</v>
      </c>
      <c r="B212" s="97" t="s">
        <v>57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7"/>
    </row>
    <row r="214" spans="3:15" ht="12.75">
      <c r="C214" s="118"/>
      <c r="D214" s="118"/>
      <c r="E214" s="118"/>
      <c r="N214" s="118"/>
      <c r="O214" s="118"/>
    </row>
    <row r="215" spans="3:13" ht="12.75"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</row>
    <row r="216" spans="4:5" ht="12.75">
      <c r="D216" s="119"/>
      <c r="E216" s="120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7" r:id="rId1"/>
  <rowBreaks count="1" manualBreakCount="1"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2"/>
  <sheetViews>
    <sheetView view="pageBreakPreview" zoomScale="85" zoomScaleSheetLayoutView="85" zoomScalePageLayoutView="0" workbookViewId="0" topLeftCell="A1">
      <pane xSplit="2" ySplit="5" topLeftCell="C18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3" sqref="C183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78" t="s">
        <v>49</v>
      </c>
      <c r="B1" s="178"/>
      <c r="C1" s="178"/>
      <c r="D1" s="178"/>
      <c r="E1" s="178"/>
      <c r="F1" s="178"/>
      <c r="G1" s="178"/>
      <c r="H1" s="178"/>
      <c r="I1" s="178"/>
      <c r="J1" s="178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9"/>
      <c r="L2" s="179"/>
      <c r="M2" s="97"/>
      <c r="N2" s="179" t="s">
        <v>50</v>
      </c>
      <c r="O2" s="179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73" t="s">
        <v>26</v>
      </c>
      <c r="B4" s="173"/>
      <c r="C4" s="173" t="s">
        <v>51</v>
      </c>
      <c r="D4" s="176" t="s">
        <v>37</v>
      </c>
      <c r="E4" s="176" t="s">
        <v>38</v>
      </c>
      <c r="F4" s="176" t="s">
        <v>39</v>
      </c>
      <c r="G4" s="176" t="s">
        <v>40</v>
      </c>
      <c r="H4" s="176" t="s">
        <v>41</v>
      </c>
      <c r="I4" s="176" t="s">
        <v>42</v>
      </c>
      <c r="J4" s="176" t="s">
        <v>43</v>
      </c>
      <c r="K4" s="176" t="s">
        <v>44</v>
      </c>
      <c r="L4" s="176" t="s">
        <v>45</v>
      </c>
      <c r="M4" s="176" t="s">
        <v>46</v>
      </c>
      <c r="N4" s="176" t="s">
        <v>47</v>
      </c>
      <c r="O4" s="176" t="s">
        <v>48</v>
      </c>
    </row>
    <row r="5" spans="1:15" ht="57" customHeight="1">
      <c r="A5" s="174"/>
      <c r="B5" s="174"/>
      <c r="C5" s="174"/>
      <c r="D5" s="177"/>
      <c r="E5" s="177"/>
      <c r="F5" s="177"/>
      <c r="G5" s="177"/>
      <c r="H5" s="177"/>
      <c r="I5" s="177"/>
      <c r="J5" s="177"/>
      <c r="K5" s="177" t="s">
        <v>52</v>
      </c>
      <c r="L5" s="177"/>
      <c r="M5" s="177"/>
      <c r="N5" s="177"/>
      <c r="O5" s="177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15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</row>
    <row r="8" spans="1:15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</row>
    <row r="9" spans="1:15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</row>
    <row r="10" spans="1:15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</row>
    <row r="11" spans="1:15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</row>
    <row r="12" spans="1:15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</row>
    <row r="13" spans="1:15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</row>
    <row r="14" spans="1:15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</row>
    <row r="15" spans="1:15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</row>
    <row r="16" spans="1:15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</row>
    <row r="17" spans="1:15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</row>
    <row r="19" spans="1:15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</row>
    <row r="21" spans="1:15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</row>
    <row r="22" spans="1:15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</row>
    <row r="23" spans="1:15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</row>
    <row r="24" spans="1:15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</row>
    <row r="25" spans="1:15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</row>
    <row r="26" spans="1:15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</row>
    <row r="27" spans="1:15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</row>
    <row r="28" spans="1:15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</row>
    <row r="29" spans="1:15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</row>
    <row r="30" spans="1:15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</row>
    <row r="31" spans="1:15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</row>
    <row r="32" spans="1:15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</row>
    <row r="34" spans="1:15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</row>
    <row r="36" spans="1:15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</row>
    <row r="37" spans="1:15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</row>
    <row r="38" spans="1:15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</row>
    <row r="39" spans="1:15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</row>
    <row r="40" spans="1:15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</row>
    <row r="41" spans="1:15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</row>
    <row r="42" spans="1:15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</row>
    <row r="43" spans="1:15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</row>
    <row r="44" spans="1:15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</row>
    <row r="45" spans="1:15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</row>
    <row r="46" spans="1:15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</row>
    <row r="47" spans="1:15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</row>
    <row r="49" spans="1:15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</row>
    <row r="51" spans="1:15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</row>
    <row r="52" spans="1:15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</row>
    <row r="53" spans="1:15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</row>
    <row r="54" spans="1:15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</row>
    <row r="55" spans="1:15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</row>
    <row r="56" spans="1:15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</row>
    <row r="57" spans="1:15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</row>
    <row r="58" spans="1:15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</row>
    <row r="59" spans="1:15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</row>
    <row r="60" spans="1:15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</row>
    <row r="61" spans="1:15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</row>
    <row r="62" spans="1:15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</row>
    <row r="64" spans="1:15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</row>
    <row r="66" spans="1:15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</row>
    <row r="67" spans="1:15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</row>
    <row r="68" spans="1:15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</row>
    <row r="69" spans="1:15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</row>
    <row r="70" spans="1:15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</row>
    <row r="71" spans="1:15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</row>
    <row r="72" spans="1:15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</row>
    <row r="73" spans="1:15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</row>
    <row r="74" spans="1:15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</row>
    <row r="75" spans="1:15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</row>
    <row r="76" spans="1:15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</row>
    <row r="77" spans="1:15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</row>
    <row r="79" spans="1:15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</row>
    <row r="81" spans="1:15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</row>
    <row r="82" spans="1:15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</row>
    <row r="83" spans="1:15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</row>
    <row r="84" spans="1:15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</row>
    <row r="85" spans="1:15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</row>
    <row r="86" spans="1:15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</row>
    <row r="87" spans="1:15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</row>
    <row r="88" spans="1:15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</row>
    <row r="89" spans="1:15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</row>
    <row r="90" spans="1:15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</row>
    <row r="91" spans="1:15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</row>
    <row r="92" spans="1:15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</row>
    <row r="94" spans="1:15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</row>
    <row r="96" spans="1:15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</row>
    <row r="97" spans="1:15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</row>
    <row r="98" spans="1:15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</row>
    <row r="99" spans="1:15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</row>
    <row r="100" spans="1:15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</row>
    <row r="101" spans="1:15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</row>
    <row r="102" spans="1:15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</row>
    <row r="103" spans="1:15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</row>
    <row r="104" spans="1:15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</row>
    <row r="105" spans="1:15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</row>
    <row r="106" spans="1:15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</row>
    <row r="107" spans="1:15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</row>
    <row r="109" spans="1:15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</row>
    <row r="111" spans="1:15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</row>
    <row r="112" spans="1:15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</row>
    <row r="113" spans="1:15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</row>
    <row r="114" spans="1:15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</row>
    <row r="115" spans="1:15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</row>
    <row r="116" spans="1:15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</row>
    <row r="117" spans="1:15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</row>
    <row r="118" spans="1:15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</row>
    <row r="119" spans="1:15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</row>
    <row r="120" spans="1:15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</row>
    <row r="121" spans="1:15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</row>
    <row r="122" spans="1:15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</row>
    <row r="124" spans="1:15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</row>
    <row r="126" spans="1:15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</row>
    <row r="127" spans="1:15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</row>
    <row r="128" spans="1:15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</row>
    <row r="129" spans="1:15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</row>
    <row r="130" spans="1:15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</row>
    <row r="131" spans="1:15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</row>
    <row r="132" spans="1:15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</row>
    <row r="133" spans="1:15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</row>
    <row r="134" spans="1:15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</row>
    <row r="135" spans="1:15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</row>
    <row r="136" spans="1:15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</row>
    <row r="137" spans="1:15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</row>
    <row r="139" spans="1:15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1:15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</row>
    <row r="141" spans="1:15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</row>
    <row r="142" spans="1:15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</row>
    <row r="143" spans="1:15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</row>
    <row r="144" spans="1:15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</row>
    <row r="145" spans="1:15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</row>
    <row r="146" spans="1:15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</row>
    <row r="147" spans="1:15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</row>
    <row r="148" spans="1:15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</row>
    <row r="149" spans="1:15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</row>
    <row r="150" spans="1:15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</row>
    <row r="151" spans="1:15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</row>
    <row r="152" spans="1:15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7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27"/>
      <c r="Q153" s="127"/>
    </row>
    <row r="154" spans="1:15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1:15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</row>
    <row r="156" spans="1:15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</row>
    <row r="157" spans="1:15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</row>
    <row r="158" spans="1:15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</row>
    <row r="159" spans="1:15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</row>
    <row r="160" spans="1:15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</row>
    <row r="161" spans="1:15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</row>
    <row r="162" spans="1:15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</row>
    <row r="163" spans="1:15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</row>
    <row r="164" spans="1:15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</row>
    <row r="165" spans="1:15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</row>
    <row r="166" spans="1:15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</row>
    <row r="167" spans="1:15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</row>
    <row r="169" spans="1:15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1:15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</row>
    <row r="171" spans="1:15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</row>
    <row r="172" spans="1:15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</row>
    <row r="173" spans="1:15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</row>
    <row r="174" spans="1:15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</row>
    <row r="175" spans="1:15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</row>
    <row r="176" spans="1:15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</row>
    <row r="177" spans="1:15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</row>
    <row r="178" spans="1:15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</row>
    <row r="179" spans="1:15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</row>
    <row r="180" spans="1:15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</row>
    <row r="181" spans="1:15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</row>
    <row r="182" spans="1:15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90">
        <v>2022</v>
      </c>
      <c r="B183" s="80"/>
      <c r="C183" s="127">
        <f>AVERAGE(C185:C195)</f>
        <v>271.0065630909091</v>
      </c>
      <c r="D183" s="127">
        <f aca="true" t="shared" si="2" ref="D183:O183">AVERAGE(D185:D195)</f>
        <v>328.920352</v>
      </c>
      <c r="E183" s="127">
        <f t="shared" si="2"/>
        <v>439.59707645454546</v>
      </c>
      <c r="F183" s="127">
        <f t="shared" si="2"/>
        <v>212.93824563636363</v>
      </c>
      <c r="G183" s="127">
        <f t="shared" si="2"/>
        <v>242.60971827272726</v>
      </c>
      <c r="H183" s="127">
        <f t="shared" si="2"/>
        <v>239.2276459090909</v>
      </c>
      <c r="I183" s="127">
        <f t="shared" si="2"/>
        <v>257.1067710909091</v>
      </c>
      <c r="J183" s="127">
        <f t="shared" si="2"/>
        <v>237.06122999999997</v>
      </c>
      <c r="K183" s="127">
        <f t="shared" si="2"/>
        <v>145.83727727272728</v>
      </c>
      <c r="L183" s="127">
        <f t="shared" si="2"/>
        <v>199.7823088181818</v>
      </c>
      <c r="M183" s="127">
        <f t="shared" si="2"/>
        <v>324.4074704545455</v>
      </c>
      <c r="N183" s="127">
        <f t="shared" si="2"/>
        <v>296.56770809090904</v>
      </c>
      <c r="O183" s="127">
        <f t="shared" si="2"/>
        <v>239.55581472727272</v>
      </c>
    </row>
    <row r="184" spans="1:15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</row>
    <row r="186" spans="1:15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</row>
    <row r="187" spans="1:15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</row>
    <row r="188" spans="1:15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</row>
    <row r="189" spans="1:15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</row>
    <row r="190" spans="1:15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</row>
    <row r="191" spans="1:15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</row>
    <row r="192" spans="1:15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</row>
    <row r="193" spans="1:15" s="160" customFormat="1" ht="12" customHeight="1">
      <c r="A193" s="86" t="s">
        <v>8</v>
      </c>
      <c r="B193" s="80"/>
      <c r="C193" s="129">
        <v>276.302492</v>
      </c>
      <c r="D193" s="129">
        <v>335.469002</v>
      </c>
      <c r="E193" s="129">
        <v>434.85066</v>
      </c>
      <c r="F193" s="129">
        <v>218.072476</v>
      </c>
      <c r="G193" s="129">
        <v>244.409101</v>
      </c>
      <c r="H193" s="129">
        <v>246.254303</v>
      </c>
      <c r="I193" s="129">
        <v>258.073445</v>
      </c>
      <c r="J193" s="129">
        <v>243.987887</v>
      </c>
      <c r="K193" s="129">
        <v>146.41265099999998</v>
      </c>
      <c r="L193" s="129">
        <v>201.117248</v>
      </c>
      <c r="M193" s="129">
        <v>326.473233</v>
      </c>
      <c r="N193" s="129">
        <v>306.842766</v>
      </c>
      <c r="O193" s="129">
        <v>247.05374799999998</v>
      </c>
    </row>
    <row r="194" spans="1:15" s="160" customFormat="1" ht="12" customHeight="1">
      <c r="A194" s="86" t="s">
        <v>9</v>
      </c>
      <c r="B194" s="80"/>
      <c r="C194" s="129">
        <v>280.347461</v>
      </c>
      <c r="D194" s="129">
        <v>343.652806</v>
      </c>
      <c r="E194" s="129">
        <v>435.189825</v>
      </c>
      <c r="F194" s="129">
        <v>218.829567</v>
      </c>
      <c r="G194" s="129">
        <v>245.07208</v>
      </c>
      <c r="H194" s="129">
        <v>247.581345</v>
      </c>
      <c r="I194" s="129">
        <v>260.62319199999996</v>
      </c>
      <c r="J194" s="129">
        <v>245.295412</v>
      </c>
      <c r="K194" s="129">
        <v>146.381461</v>
      </c>
      <c r="L194" s="129">
        <v>202.74137199999998</v>
      </c>
      <c r="M194" s="129">
        <v>327.165762</v>
      </c>
      <c r="N194" s="129">
        <v>318.216847</v>
      </c>
      <c r="O194" s="129">
        <v>248.00517</v>
      </c>
    </row>
    <row r="195" spans="1:15" s="160" customFormat="1" ht="12" customHeight="1">
      <c r="A195" s="66" t="s">
        <v>10</v>
      </c>
      <c r="B195" s="73"/>
      <c r="C195" s="128">
        <v>281.597444</v>
      </c>
      <c r="D195" s="128">
        <v>346.990495</v>
      </c>
      <c r="E195" s="128">
        <v>433.33669699999996</v>
      </c>
      <c r="F195" s="128">
        <v>219.446628</v>
      </c>
      <c r="G195" s="128">
        <v>245.152628</v>
      </c>
      <c r="H195" s="128">
        <v>248.102836</v>
      </c>
      <c r="I195" s="128">
        <v>262.228632</v>
      </c>
      <c r="J195" s="128">
        <v>245.667815</v>
      </c>
      <c r="K195" s="128">
        <v>146.175019</v>
      </c>
      <c r="L195" s="128">
        <v>203.351959</v>
      </c>
      <c r="M195" s="128">
        <v>327.569933</v>
      </c>
      <c r="N195" s="128">
        <v>318.41635199999996</v>
      </c>
      <c r="O195" s="128">
        <v>248.38190899999998</v>
      </c>
    </row>
    <row r="196" spans="1:15" ht="9" customHeight="1">
      <c r="A196" s="86"/>
      <c r="B196" s="80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</row>
    <row r="197" spans="1:15" ht="12.75">
      <c r="A197" s="93" t="s">
        <v>17</v>
      </c>
      <c r="B197" s="93" t="s">
        <v>18</v>
      </c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3"/>
      <c r="N197" s="93"/>
      <c r="O197" s="93"/>
    </row>
    <row r="198" spans="1:15" ht="12.75">
      <c r="A198" s="95" t="s">
        <v>32</v>
      </c>
      <c r="B198" s="95" t="s">
        <v>56</v>
      </c>
      <c r="C198" s="95"/>
      <c r="D198" s="95"/>
      <c r="E198" s="95"/>
      <c r="F198" s="95"/>
      <c r="G198" s="97"/>
      <c r="H198" s="97"/>
      <c r="I198" s="97"/>
      <c r="J198" s="95"/>
      <c r="K198" s="95"/>
      <c r="L198" s="95"/>
      <c r="M198" s="97"/>
      <c r="N198" s="97"/>
      <c r="O198" s="97"/>
    </row>
    <row r="199" spans="1:15" ht="12.75">
      <c r="A199" s="97" t="s">
        <v>33</v>
      </c>
      <c r="B199" s="97" t="s">
        <v>57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7"/>
      <c r="N199" s="97"/>
      <c r="O199" s="97"/>
    </row>
    <row r="201" spans="4:15" ht="12.75"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</row>
    <row r="202" ht="12.75">
      <c r="D202" s="134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5" r:id="rId1"/>
  <rowBreaks count="1" manualBreakCount="1">
    <brk id="19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02"/>
  <sheetViews>
    <sheetView showGridLines="0" view="pageBreakPreview" zoomScale="85" zoomScaleSheetLayoutView="85" zoomScalePageLayoutView="0" workbookViewId="0" topLeftCell="A1">
      <pane ySplit="2445" topLeftCell="A182" activePane="bottomLeft" state="split"/>
      <selection pane="topLeft" activeCell="D3" sqref="D3"/>
      <selection pane="bottomLeft" activeCell="J183" sqref="J183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78" t="s">
        <v>53</v>
      </c>
      <c r="B1" s="178"/>
      <c r="C1" s="178"/>
      <c r="D1" s="178"/>
      <c r="E1" s="178"/>
      <c r="F1" s="178"/>
      <c r="G1" s="178"/>
      <c r="H1" s="178"/>
      <c r="I1" s="178"/>
      <c r="J1" s="178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9"/>
      <c r="L2" s="179"/>
      <c r="N2" s="179" t="s">
        <v>54</v>
      </c>
      <c r="O2" s="179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73" t="s">
        <v>26</v>
      </c>
      <c r="B4" s="173"/>
      <c r="C4" s="173" t="s">
        <v>55</v>
      </c>
      <c r="D4" s="176" t="s">
        <v>37</v>
      </c>
      <c r="E4" s="176" t="s">
        <v>38</v>
      </c>
      <c r="F4" s="176" t="s">
        <v>39</v>
      </c>
      <c r="G4" s="176" t="s">
        <v>40</v>
      </c>
      <c r="H4" s="176" t="s">
        <v>41</v>
      </c>
      <c r="I4" s="176" t="s">
        <v>42</v>
      </c>
      <c r="J4" s="176" t="s">
        <v>43</v>
      </c>
      <c r="K4" s="176" t="s">
        <v>44</v>
      </c>
      <c r="L4" s="176" t="s">
        <v>45</v>
      </c>
      <c r="M4" s="176" t="s">
        <v>46</v>
      </c>
      <c r="N4" s="176" t="s">
        <v>47</v>
      </c>
      <c r="O4" s="176" t="s">
        <v>48</v>
      </c>
    </row>
    <row r="5" spans="1:15" ht="57" customHeight="1">
      <c r="A5" s="174"/>
      <c r="B5" s="174"/>
      <c r="C5" s="174"/>
      <c r="D5" s="177"/>
      <c r="E5" s="177"/>
      <c r="F5" s="177"/>
      <c r="G5" s="177"/>
      <c r="H5" s="177"/>
      <c r="I5" s="177"/>
      <c r="J5" s="177"/>
      <c r="K5" s="177" t="s">
        <v>52</v>
      </c>
      <c r="L5" s="177"/>
      <c r="M5" s="177"/>
      <c r="N5" s="177"/>
      <c r="O5" s="177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5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</row>
    <row r="8" spans="1:15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</row>
    <row r="9" spans="1:15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</row>
    <row r="10" spans="1:15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</row>
    <row r="11" spans="1:15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</row>
    <row r="12" spans="1:15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</row>
    <row r="13" spans="1:15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</row>
    <row r="14" spans="1:15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</row>
    <row r="15" spans="1:15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</row>
    <row r="16" spans="1:15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</row>
    <row r="17" spans="1:15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</row>
    <row r="19" spans="1:15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</row>
    <row r="21" spans="1:15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</row>
    <row r="22" spans="1:15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</row>
    <row r="23" spans="1:15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</row>
    <row r="24" spans="1:15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</row>
    <row r="25" spans="1:15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</row>
    <row r="26" spans="1:15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</row>
    <row r="27" spans="1:15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</row>
    <row r="28" spans="1:15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</row>
    <row r="29" spans="1:15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</row>
    <row r="30" spans="1:15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</row>
    <row r="31" spans="1:15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</row>
    <row r="32" spans="1:15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</row>
    <row r="34" spans="1:15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</row>
    <row r="36" spans="1:15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</row>
    <row r="37" spans="1:15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</row>
    <row r="38" spans="1:15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</row>
    <row r="39" spans="1:15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</row>
    <row r="40" spans="1:15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</row>
    <row r="41" spans="1:15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</row>
    <row r="42" spans="1:15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</row>
    <row r="43" spans="1:15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</row>
    <row r="44" spans="1:15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</row>
    <row r="45" spans="1:15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</row>
    <row r="46" spans="1:15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</row>
    <row r="47" spans="1:15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</row>
    <row r="49" spans="1:15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</row>
    <row r="51" spans="1:15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</row>
    <row r="52" spans="1:15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</row>
    <row r="53" spans="1:15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</row>
    <row r="54" spans="1:15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</row>
    <row r="55" spans="1:15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</row>
    <row r="56" spans="1:15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</row>
    <row r="57" spans="1:15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</row>
    <row r="58" spans="1:15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</row>
    <row r="59" spans="1:15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</row>
    <row r="60" spans="1:15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</row>
    <row r="61" spans="1:15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</row>
    <row r="62" spans="1:15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</row>
    <row r="64" spans="1:15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</row>
    <row r="66" spans="1:15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</row>
    <row r="67" spans="1:15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</row>
    <row r="68" spans="1:15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</row>
    <row r="69" spans="1:15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</row>
    <row r="70" spans="1:15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</row>
    <row r="71" spans="1:15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</row>
    <row r="72" spans="1:15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</row>
    <row r="73" spans="1:15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</row>
    <row r="74" spans="1:15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</row>
    <row r="75" spans="1:15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</row>
    <row r="76" spans="1:15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</row>
    <row r="77" spans="3:15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1:15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</row>
    <row r="79" spans="3:15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pans="1:15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</row>
    <row r="81" spans="1:15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</row>
    <row r="82" spans="1:15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</row>
    <row r="83" spans="1:15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</row>
    <row r="84" spans="1:15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</row>
    <row r="85" spans="1:15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</row>
    <row r="86" spans="1:15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</row>
    <row r="87" spans="1:15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</row>
    <row r="88" spans="1:15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</row>
    <row r="89" spans="1:15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</row>
    <row r="90" spans="1:15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</row>
    <row r="91" spans="1:15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</row>
    <row r="92" spans="3:15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1:15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</row>
    <row r="94" spans="3:15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1:15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</row>
    <row r="96" spans="1:15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</row>
    <row r="97" spans="1:15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</row>
    <row r="98" spans="1:15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</row>
    <row r="99" spans="1:15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</row>
    <row r="100" spans="1:15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</row>
    <row r="101" spans="1:15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</row>
    <row r="102" spans="1:15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</row>
    <row r="103" spans="1:15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</row>
    <row r="104" spans="1:15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</row>
    <row r="105" spans="1:15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</row>
    <row r="106" spans="1:15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</row>
    <row r="107" spans="3:15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</row>
    <row r="109" spans="3:15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</row>
    <row r="111" spans="1:15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</row>
    <row r="112" spans="1:15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</row>
    <row r="113" spans="1:15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</row>
    <row r="114" spans="1:15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</row>
    <row r="115" spans="1:15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</row>
    <row r="116" spans="1:15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</row>
    <row r="117" spans="1:15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</row>
    <row r="118" spans="1:15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</row>
    <row r="119" spans="1:15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</row>
    <row r="120" spans="1:15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</row>
    <row r="121" spans="1:15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</row>
    <row r="122" spans="3:15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</row>
    <row r="124" spans="3:15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</row>
    <row r="126" spans="1:15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</row>
    <row r="127" spans="1:15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</row>
    <row r="128" spans="1:15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</row>
    <row r="129" spans="1:15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</row>
    <row r="130" spans="1:15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</row>
    <row r="131" spans="1:15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</row>
    <row r="132" spans="1:15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</row>
    <row r="133" spans="1:15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</row>
    <row r="134" spans="1:15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</row>
    <row r="135" spans="1:15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</row>
    <row r="136" spans="1:15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</row>
    <row r="137" spans="3:15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</row>
    <row r="139" spans="1:15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1:15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</row>
    <row r="141" spans="1:15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</row>
    <row r="142" spans="1:15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</row>
    <row r="143" spans="1:15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</row>
    <row r="144" spans="1:15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</row>
    <row r="145" spans="1:15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</row>
    <row r="146" spans="1:15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</row>
    <row r="147" spans="1:15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</row>
    <row r="148" spans="1:15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</row>
    <row r="149" spans="1:15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</row>
    <row r="150" spans="1:15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</row>
    <row r="151" spans="1:15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</row>
    <row r="152" spans="3:15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</row>
    <row r="154" spans="1:15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1:15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</row>
    <row r="156" spans="1:15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</row>
    <row r="157" spans="1:15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</row>
    <row r="158" spans="1:15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</row>
    <row r="159" spans="1:15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</row>
    <row r="160" spans="1:15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</row>
    <row r="161" spans="1:15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</row>
    <row r="162" spans="1:15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</row>
    <row r="163" spans="1:15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</row>
    <row r="164" spans="1:15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</row>
    <row r="165" spans="1:15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</row>
    <row r="166" spans="1:15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</row>
    <row r="167" spans="3:15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</row>
    <row r="169" spans="1:15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</row>
    <row r="171" spans="1:15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</row>
    <row r="172" spans="1:15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</row>
    <row r="173" spans="1:15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</row>
    <row r="174" spans="1:15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</row>
    <row r="175" spans="1:15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</row>
    <row r="176" spans="1:15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</row>
    <row r="177" spans="1:15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</row>
    <row r="178" spans="1:15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</row>
    <row r="179" spans="1:15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</row>
    <row r="180" spans="1:15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</row>
    <row r="181" spans="1:15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</row>
    <row r="182" spans="3:15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80" customFormat="1" ht="14.25">
      <c r="A183" s="90">
        <v>2022</v>
      </c>
      <c r="C183" s="127">
        <f>AVERAGE(C185:C195)</f>
        <v>270.03129818181816</v>
      </c>
      <c r="D183" s="127">
        <f aca="true" t="shared" si="2" ref="D183:O183">AVERAGE(D185:D195)</f>
        <v>309.62735436363636</v>
      </c>
      <c r="E183" s="127">
        <f t="shared" si="2"/>
        <v>498.3710741818181</v>
      </c>
      <c r="F183" s="127">
        <f t="shared" si="2"/>
        <v>222.06848990909086</v>
      </c>
      <c r="G183" s="127">
        <f t="shared" si="2"/>
        <v>239.63339981818183</v>
      </c>
      <c r="H183" s="127">
        <f t="shared" si="2"/>
        <v>262.1498972727273</v>
      </c>
      <c r="I183" s="127">
        <f t="shared" si="2"/>
        <v>235.81398309090903</v>
      </c>
      <c r="J183" s="127">
        <f t="shared" si="2"/>
        <v>249.80027854545452</v>
      </c>
      <c r="K183" s="127">
        <f t="shared" si="2"/>
        <v>172.1746529090909</v>
      </c>
      <c r="L183" s="127">
        <f t="shared" si="2"/>
        <v>199.19328763636366</v>
      </c>
      <c r="M183" s="127">
        <f t="shared" si="2"/>
        <v>293.52197036363634</v>
      </c>
      <c r="N183" s="127">
        <f t="shared" si="2"/>
        <v>290.95154863636367</v>
      </c>
      <c r="O183" s="127">
        <f t="shared" si="2"/>
        <v>239.30531572727267</v>
      </c>
    </row>
    <row r="184" spans="1:15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</row>
    <row r="186" spans="1:15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</row>
    <row r="187" spans="1:15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</row>
    <row r="188" spans="1:15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</row>
    <row r="189" spans="1:15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</row>
    <row r="190" spans="1:15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</row>
    <row r="191" spans="1:15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</row>
    <row r="192" spans="1:15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</row>
    <row r="193" spans="1:15" s="80" customFormat="1" ht="14.25">
      <c r="A193" s="80" t="s">
        <v>8</v>
      </c>
      <c r="C193" s="129">
        <v>276.328406</v>
      </c>
      <c r="D193" s="129">
        <v>317.724127</v>
      </c>
      <c r="E193" s="129">
        <v>498.411682</v>
      </c>
      <c r="F193" s="129">
        <v>225.868324</v>
      </c>
      <c r="G193" s="129">
        <v>241.69097299999999</v>
      </c>
      <c r="H193" s="129">
        <v>269.607731</v>
      </c>
      <c r="I193" s="129">
        <v>238.61843</v>
      </c>
      <c r="J193" s="129">
        <v>260.623621</v>
      </c>
      <c r="K193" s="129">
        <v>172.702002</v>
      </c>
      <c r="L193" s="129">
        <v>200.002172</v>
      </c>
      <c r="M193" s="129">
        <v>295.08127099999996</v>
      </c>
      <c r="N193" s="129">
        <v>300.809468</v>
      </c>
      <c r="O193" s="129">
        <v>245.80201499999998</v>
      </c>
    </row>
    <row r="194" spans="1:15" s="80" customFormat="1" ht="14.25">
      <c r="A194" s="80" t="s">
        <v>9</v>
      </c>
      <c r="C194" s="129">
        <v>279.319817</v>
      </c>
      <c r="D194" s="129">
        <v>323.738131</v>
      </c>
      <c r="E194" s="129">
        <v>501.388803</v>
      </c>
      <c r="F194" s="129">
        <v>226.790238</v>
      </c>
      <c r="G194" s="129">
        <v>242.237206</v>
      </c>
      <c r="H194" s="129">
        <v>271.320759</v>
      </c>
      <c r="I194" s="129">
        <v>239.67875099999998</v>
      </c>
      <c r="J194" s="129">
        <v>260.898914</v>
      </c>
      <c r="K194" s="129">
        <v>173.028006</v>
      </c>
      <c r="L194" s="129">
        <v>201.174003</v>
      </c>
      <c r="M194" s="129">
        <v>295.330258</v>
      </c>
      <c r="N194" s="129">
        <v>304.070337</v>
      </c>
      <c r="O194" s="129">
        <v>248.18005499999998</v>
      </c>
    </row>
    <row r="195" spans="1:15" s="80" customFormat="1" ht="14.25">
      <c r="A195" s="73" t="s">
        <v>10</v>
      </c>
      <c r="B195" s="73"/>
      <c r="C195" s="128">
        <v>282.405435</v>
      </c>
      <c r="D195" s="128">
        <v>330.089673</v>
      </c>
      <c r="E195" s="128">
        <v>500.277676</v>
      </c>
      <c r="F195" s="128">
        <v>227.344382</v>
      </c>
      <c r="G195" s="128">
        <v>242.582334</v>
      </c>
      <c r="H195" s="128">
        <v>272.404548</v>
      </c>
      <c r="I195" s="128">
        <v>240.721052</v>
      </c>
      <c r="J195" s="128">
        <v>261.314173</v>
      </c>
      <c r="K195" s="128">
        <v>173.479335</v>
      </c>
      <c r="L195" s="128">
        <v>208.380954</v>
      </c>
      <c r="M195" s="128">
        <v>295.52977</v>
      </c>
      <c r="N195" s="128">
        <v>306.01480599999996</v>
      </c>
      <c r="O195" s="128">
        <v>249.97187699999998</v>
      </c>
    </row>
    <row r="196" spans="1:15" ht="6" customHeight="1">
      <c r="A196" s="80"/>
      <c r="B196" s="80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</row>
    <row r="197" spans="1:15" ht="15.75" customHeight="1">
      <c r="A197" s="93" t="s">
        <v>17</v>
      </c>
      <c r="B197" s="93" t="s">
        <v>18</v>
      </c>
      <c r="C197" s="137"/>
      <c r="D197" s="138"/>
      <c r="E197" s="138"/>
      <c r="F197" s="138"/>
      <c r="G197" s="138"/>
      <c r="H197" s="138"/>
      <c r="I197" s="138"/>
      <c r="J197" s="138"/>
      <c r="K197" s="138"/>
      <c r="L197" s="138"/>
      <c r="M197" s="93"/>
      <c r="N197" s="93"/>
      <c r="O197" s="93"/>
    </row>
    <row r="198" spans="1:12" ht="14.25">
      <c r="A198" s="95" t="s">
        <v>32</v>
      </c>
      <c r="B198" s="95" t="s">
        <v>56</v>
      </c>
      <c r="C198" s="139"/>
      <c r="D198" s="72"/>
      <c r="E198" s="72"/>
      <c r="F198" s="72"/>
      <c r="G198" s="97"/>
      <c r="H198" s="97"/>
      <c r="I198" s="97"/>
      <c r="J198" s="72"/>
      <c r="K198" s="72"/>
      <c r="L198" s="72"/>
    </row>
    <row r="199" spans="1:12" ht="14.25">
      <c r="A199" s="97" t="s">
        <v>33</v>
      </c>
      <c r="B199" s="97" t="s">
        <v>57</v>
      </c>
      <c r="C199" s="139"/>
      <c r="D199" s="95"/>
      <c r="E199" s="95"/>
      <c r="F199" s="95"/>
      <c r="G199" s="95"/>
      <c r="H199" s="72"/>
      <c r="I199" s="95"/>
      <c r="J199" s="95"/>
      <c r="K199" s="95"/>
      <c r="L199" s="95"/>
    </row>
    <row r="200" spans="1:3" ht="12.75">
      <c r="A200" s="140"/>
      <c r="B200" s="140"/>
      <c r="C200" s="140"/>
    </row>
    <row r="202" spans="3:15" ht="12.75"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3"/>
      <c r="N202" s="143"/>
      <c r="O202" s="143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5"/>
  <sheetViews>
    <sheetView showGridLines="0" zoomScale="85" zoomScaleNormal="85" zoomScalePageLayoutView="0" workbookViewId="0" topLeftCell="A1">
      <pane xSplit="2" ySplit="5" topLeftCell="C1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74" sqref="C174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83" t="s">
        <v>22</v>
      </c>
      <c r="F2" s="183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80" t="s">
        <v>20</v>
      </c>
      <c r="B4" s="180"/>
      <c r="C4" s="180" t="s">
        <v>15</v>
      </c>
      <c r="D4" s="184" t="s">
        <v>16</v>
      </c>
      <c r="E4" s="184"/>
      <c r="F4" s="184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2"/>
      <c r="B5" s="182"/>
      <c r="C5" s="181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26"/>
      <c r="H7" s="26"/>
      <c r="I7" s="26"/>
      <c r="J7" s="26"/>
      <c r="K7" s="26"/>
      <c r="L7" s="26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26"/>
      <c r="H8" s="26"/>
      <c r="I8" s="26"/>
      <c r="J8" s="26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26"/>
      <c r="H9" s="26"/>
      <c r="I9" s="26"/>
      <c r="J9" s="26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33"/>
      <c r="H10" s="33"/>
      <c r="I10" s="33"/>
      <c r="J10" s="33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26"/>
      <c r="H11" s="26"/>
      <c r="I11" s="26"/>
      <c r="J11" s="26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26"/>
      <c r="H12" s="26"/>
      <c r="I12" s="26"/>
      <c r="J12" s="26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26"/>
      <c r="H13" s="26"/>
      <c r="I13" s="26"/>
      <c r="J13" s="26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26"/>
      <c r="H14" s="26"/>
      <c r="I14" s="26"/>
      <c r="J14" s="26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26"/>
      <c r="H15" s="26"/>
      <c r="I15" s="26"/>
      <c r="J15" s="26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26"/>
      <c r="H16" s="26"/>
      <c r="I16" s="26"/>
      <c r="J16" s="26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26"/>
      <c r="H17" s="26"/>
      <c r="I17" s="26"/>
      <c r="J17" s="26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26"/>
      <c r="H18" s="26"/>
      <c r="I18" s="26"/>
      <c r="J18" s="26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26"/>
      <c r="H19" s="26"/>
      <c r="I19" s="26"/>
      <c r="J19" s="26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26"/>
      <c r="H20" s="26"/>
      <c r="I20" s="26"/>
      <c r="J20" s="26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26"/>
      <c r="H21" s="26"/>
      <c r="I21" s="26"/>
      <c r="J21" s="26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26"/>
      <c r="H22" s="26"/>
      <c r="I22" s="26"/>
      <c r="J22" s="26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26"/>
      <c r="H23" s="26"/>
      <c r="I23" s="26"/>
      <c r="J23" s="26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26"/>
      <c r="H24" s="26"/>
      <c r="I24" s="26"/>
      <c r="J24" s="26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33"/>
      <c r="H25" s="33"/>
      <c r="I25" s="33"/>
      <c r="J25" s="33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26"/>
      <c r="H26" s="26"/>
      <c r="I26" s="26"/>
      <c r="J26" s="26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26"/>
      <c r="H27" s="26"/>
      <c r="I27" s="26"/>
      <c r="J27" s="26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26"/>
      <c r="H28" s="26"/>
      <c r="I28" s="26"/>
      <c r="J28" s="26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26"/>
      <c r="H29" s="26"/>
      <c r="I29" s="26"/>
      <c r="J29" s="26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26"/>
      <c r="H30" s="26"/>
      <c r="I30" s="26"/>
      <c r="J30" s="26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26"/>
      <c r="H31" s="26"/>
      <c r="I31" s="26"/>
      <c r="J31" s="26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26"/>
      <c r="H32" s="26"/>
      <c r="I32" s="26"/>
      <c r="J32" s="26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26"/>
      <c r="H33" s="26"/>
      <c r="I33" s="26"/>
      <c r="J33" s="26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26"/>
      <c r="H34" s="26"/>
      <c r="I34" s="26"/>
      <c r="J34" s="26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26"/>
      <c r="H35" s="26"/>
      <c r="I35" s="26"/>
      <c r="J35" s="26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26"/>
      <c r="H36" s="26"/>
      <c r="I36" s="26"/>
      <c r="J36" s="26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26"/>
      <c r="H37" s="26"/>
      <c r="I37" s="26"/>
      <c r="J37" s="26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26"/>
      <c r="H38" s="26"/>
      <c r="I38" s="26"/>
      <c r="J38" s="26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26"/>
      <c r="H39" s="26"/>
      <c r="I39" s="26"/>
      <c r="J39" s="26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33"/>
      <c r="H40" s="33"/>
      <c r="I40" s="33"/>
      <c r="J40" s="33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26"/>
      <c r="H41" s="26"/>
      <c r="I41" s="26"/>
      <c r="J41" s="26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26"/>
      <c r="H42" s="26"/>
      <c r="I42" s="26"/>
      <c r="J42" s="26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26"/>
      <c r="H43" s="26"/>
      <c r="I43" s="26"/>
      <c r="J43" s="26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26"/>
      <c r="H44" s="26"/>
      <c r="I44" s="26"/>
      <c r="J44" s="26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26"/>
      <c r="H45" s="26"/>
      <c r="I45" s="26"/>
      <c r="J45" s="26"/>
      <c r="K45" s="26"/>
      <c r="L45" s="26"/>
      <c r="M45" s="26"/>
      <c r="N45" s="26"/>
    </row>
    <row r="46" spans="1:6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</row>
    <row r="47" spans="1:6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</row>
    <row r="48" spans="1:6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</row>
    <row r="49" spans="1:6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</row>
    <row r="50" spans="1:6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</row>
    <row r="51" spans="1:6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</row>
    <row r="52" spans="1:6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</row>
    <row r="53" spans="1:14" s="18" customFormat="1" ht="10.5" customHeight="1">
      <c r="A53" s="17"/>
      <c r="C53" s="23"/>
      <c r="D53" s="158"/>
      <c r="E53" s="158"/>
      <c r="F53" s="158"/>
      <c r="G53" s="26"/>
      <c r="H53" s="26"/>
      <c r="I53" s="26"/>
      <c r="J53" s="26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26"/>
      <c r="H54" s="26"/>
      <c r="I54" s="26"/>
      <c r="J54" s="26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33"/>
      <c r="H55" s="33"/>
      <c r="I55" s="33"/>
      <c r="J55" s="33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33"/>
      <c r="H56" s="33"/>
      <c r="I56" s="33"/>
      <c r="J56" s="33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26"/>
      <c r="H57" s="26"/>
      <c r="I57" s="26"/>
      <c r="J57" s="26"/>
      <c r="K57" s="26"/>
      <c r="L57" s="26"/>
      <c r="M57" s="26"/>
      <c r="N57" s="26"/>
    </row>
    <row r="58" spans="1:6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</row>
    <row r="59" spans="1:6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</row>
    <row r="60" spans="1:6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</row>
    <row r="61" spans="1:6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</row>
    <row r="62" spans="1:6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</row>
    <row r="63" spans="1:6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</row>
    <row r="64" spans="1:6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</row>
    <row r="65" spans="1:6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</row>
    <row r="66" spans="1:6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</row>
    <row r="67" spans="1:6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</row>
    <row r="68" spans="1:6" s="26" customFormat="1" ht="14.25">
      <c r="A68" s="24"/>
      <c r="B68" s="27"/>
      <c r="C68" s="21"/>
      <c r="D68" s="155"/>
      <c r="E68" s="155"/>
      <c r="F68" s="155"/>
    </row>
    <row r="69" spans="1:6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</row>
    <row r="70" spans="1:6" s="26" customFormat="1" ht="14.25">
      <c r="A70" s="24"/>
      <c r="B70" s="27"/>
      <c r="C70" s="21"/>
      <c r="D70" s="155"/>
      <c r="E70" s="155"/>
      <c r="F70" s="155"/>
    </row>
    <row r="71" spans="1:6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</row>
    <row r="72" spans="1:6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</row>
    <row r="73" spans="1:6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</row>
    <row r="74" spans="1:6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</row>
    <row r="75" spans="1:6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</row>
    <row r="76" spans="1:6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</row>
    <row r="77" spans="1:6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</row>
    <row r="78" spans="1:6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</row>
    <row r="79" spans="1:6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</row>
    <row r="80" spans="1:6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</row>
    <row r="81" spans="1:6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</row>
    <row r="82" spans="1:6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</row>
    <row r="83" spans="1:6" s="26" customFormat="1" ht="14.25">
      <c r="A83" s="24"/>
      <c r="B83" s="27"/>
      <c r="C83" s="21"/>
      <c r="D83" s="155"/>
      <c r="E83" s="155"/>
      <c r="F83" s="155"/>
    </row>
    <row r="84" spans="1:6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</row>
    <row r="85" spans="1:6" s="26" customFormat="1" ht="14.25">
      <c r="A85" s="24"/>
      <c r="B85" s="27"/>
      <c r="C85" s="21"/>
      <c r="D85" s="155"/>
      <c r="E85" s="155"/>
      <c r="F85" s="155"/>
    </row>
    <row r="86" spans="1:6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</row>
    <row r="87" spans="1:6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</row>
    <row r="88" spans="1:6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</row>
    <row r="89" spans="1:6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</row>
    <row r="90" spans="1:6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</row>
    <row r="91" spans="1:6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</row>
    <row r="92" spans="1:6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</row>
    <row r="93" spans="1:6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</row>
    <row r="94" spans="1:6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</row>
    <row r="95" spans="1:6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</row>
    <row r="96" spans="1:6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</row>
    <row r="97" spans="1:6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</row>
    <row r="98" spans="1:6" s="26" customFormat="1" ht="14.25">
      <c r="A98" s="17"/>
      <c r="B98" s="27"/>
      <c r="C98" s="21"/>
      <c r="D98" s="155"/>
      <c r="E98" s="155"/>
      <c r="F98" s="155"/>
    </row>
    <row r="99" spans="1:6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</row>
    <row r="100" spans="1:6" s="26" customFormat="1" ht="14.25">
      <c r="A100" s="17"/>
      <c r="B100" s="27"/>
      <c r="C100" s="21"/>
      <c r="D100" s="155"/>
      <c r="E100" s="155"/>
      <c r="F100" s="155"/>
    </row>
    <row r="101" spans="1:6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</row>
    <row r="102" spans="1:6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</row>
    <row r="103" spans="1:6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</row>
    <row r="104" spans="1:6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</row>
    <row r="105" spans="1:6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</row>
    <row r="106" spans="1:6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</row>
    <row r="107" spans="1:6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</row>
    <row r="108" spans="1:6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</row>
    <row r="109" spans="1:6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</row>
    <row r="110" spans="1:6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</row>
    <row r="111" spans="1:6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</row>
    <row r="112" spans="1:6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</row>
    <row r="113" spans="1:6" s="26" customFormat="1" ht="14.25">
      <c r="A113" s="17"/>
      <c r="B113" s="27"/>
      <c r="C113" s="21"/>
      <c r="D113" s="155"/>
      <c r="E113" s="155"/>
      <c r="F113" s="155"/>
    </row>
    <row r="114" spans="1:6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</row>
    <row r="115" spans="1:6" s="26" customFormat="1" ht="14.25">
      <c r="A115" s="17"/>
      <c r="B115" s="27"/>
      <c r="C115" s="21"/>
      <c r="D115" s="155"/>
      <c r="E115" s="155"/>
      <c r="F115" s="155"/>
    </row>
    <row r="116" spans="1:6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</row>
    <row r="117" spans="1:6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</row>
    <row r="118" spans="1:6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</row>
    <row r="119" spans="1:6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</row>
    <row r="120" spans="1:6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</row>
    <row r="121" spans="1:6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</row>
    <row r="122" spans="1:6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</row>
    <row r="123" spans="1:6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</row>
    <row r="124" spans="1:6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</row>
    <row r="125" spans="1:6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</row>
    <row r="126" spans="1:6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</row>
    <row r="127" spans="1:6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</row>
    <row r="128" spans="1:6" s="26" customFormat="1" ht="14.25">
      <c r="A128" s="17"/>
      <c r="B128" s="27"/>
      <c r="C128" s="21"/>
      <c r="D128" s="155"/>
      <c r="E128" s="155"/>
      <c r="F128" s="155"/>
    </row>
    <row r="129" spans="1:6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</row>
    <row r="130" spans="1:6" s="26" customFormat="1" ht="14.25">
      <c r="A130" s="17"/>
      <c r="B130" s="27"/>
      <c r="C130" s="21"/>
      <c r="D130" s="155"/>
      <c r="E130" s="155"/>
      <c r="F130" s="155"/>
    </row>
    <row r="131" spans="1:6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</row>
    <row r="132" spans="1:6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</row>
    <row r="133" spans="1:6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</row>
    <row r="134" spans="1:6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</row>
    <row r="135" spans="1:6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</row>
    <row r="136" spans="1:6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</row>
    <row r="137" spans="1:6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</row>
    <row r="138" spans="1:6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</row>
    <row r="139" spans="1:6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</row>
    <row r="140" spans="1:6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</row>
    <row r="141" spans="1:6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</row>
    <row r="142" spans="1:6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</row>
    <row r="143" spans="1:6" s="26" customFormat="1" ht="14.25">
      <c r="A143" s="17"/>
      <c r="B143" s="27"/>
      <c r="C143" s="21"/>
      <c r="D143" s="155"/>
      <c r="E143" s="155"/>
      <c r="F143" s="155"/>
    </row>
    <row r="144" spans="1:6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</row>
    <row r="145" spans="1:6" s="26" customFormat="1" ht="14.25">
      <c r="A145" s="17"/>
      <c r="B145" s="27"/>
      <c r="C145" s="21"/>
      <c r="D145" s="155"/>
      <c r="E145" s="155"/>
      <c r="F145" s="155"/>
    </row>
    <row r="146" spans="1:6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</row>
    <row r="147" spans="1:6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</row>
    <row r="148" spans="1:6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</row>
    <row r="149" spans="1:6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</row>
    <row r="150" spans="1:6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</row>
    <row r="151" spans="1:6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</row>
    <row r="152" spans="1:6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</row>
    <row r="153" spans="1:6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</row>
    <row r="154" spans="1:6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</row>
    <row r="155" spans="1:6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</row>
    <row r="156" spans="1:6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</row>
    <row r="157" spans="1:6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</row>
    <row r="158" spans="1:6" s="26" customFormat="1" ht="14.25">
      <c r="A158" s="17"/>
      <c r="C158" s="23"/>
      <c r="D158" s="158"/>
      <c r="E158" s="158"/>
      <c r="F158" s="158"/>
    </row>
    <row r="159" spans="1:6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</row>
    <row r="160" spans="1:6" s="26" customFormat="1" ht="14.25">
      <c r="A160" s="14"/>
      <c r="C160" s="23"/>
      <c r="D160" s="158"/>
      <c r="E160" s="158"/>
      <c r="F160" s="158"/>
    </row>
    <row r="161" spans="1:6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</row>
    <row r="162" spans="1:6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</row>
    <row r="163" spans="1:6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</row>
    <row r="164" spans="1:6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</row>
    <row r="165" spans="1:6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</row>
    <row r="166" spans="1:6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</row>
    <row r="167" spans="1:6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</row>
    <row r="168" spans="1:6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</row>
    <row r="169" spans="1:6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</row>
    <row r="170" spans="1:6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</row>
    <row r="171" spans="1:6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</row>
    <row r="172" spans="1:6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</row>
    <row r="173" spans="1:6" s="26" customFormat="1" ht="14.25">
      <c r="A173" s="17"/>
      <c r="C173" s="23"/>
      <c r="D173" s="158"/>
      <c r="E173" s="158"/>
      <c r="F173" s="158"/>
    </row>
    <row r="174" spans="1:6" s="26" customFormat="1" ht="14.25">
      <c r="A174" s="90">
        <v>2022</v>
      </c>
      <c r="C174" s="20">
        <f>AVERAGE(C176:C186)</f>
        <v>252.16452743337922</v>
      </c>
      <c r="D174" s="156" t="s">
        <v>19</v>
      </c>
      <c r="E174" s="156">
        <f>+E186</f>
        <v>9.097237310367206</v>
      </c>
      <c r="F174" s="156">
        <f>+F186</f>
        <v>9.866157740462583</v>
      </c>
    </row>
    <row r="175" spans="1:6" s="26" customFormat="1" ht="14.25">
      <c r="A175" s="86"/>
      <c r="C175" s="23"/>
      <c r="D175" s="158"/>
      <c r="E175" s="158"/>
      <c r="F175" s="158"/>
    </row>
    <row r="176" spans="1:6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</row>
    <row r="177" spans="1:6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</row>
    <row r="178" spans="1:6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</row>
    <row r="179" spans="1:6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</row>
    <row r="180" spans="1:6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</row>
    <row r="181" spans="1:6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</row>
    <row r="182" spans="1:6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</row>
    <row r="183" spans="1:6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</row>
    <row r="184" spans="1:6" s="26" customFormat="1" ht="14.25">
      <c r="A184" s="17" t="s">
        <v>8</v>
      </c>
      <c r="C184" s="23">
        <v>258.6625253499605</v>
      </c>
      <c r="D184" s="158">
        <v>0.5779942081441902</v>
      </c>
      <c r="E184" s="158">
        <v>8.144920685714908</v>
      </c>
      <c r="F184" s="158">
        <v>9.671623220364452</v>
      </c>
    </row>
    <row r="185" spans="1:6" s="26" customFormat="1" ht="14.25">
      <c r="A185" s="17" t="s">
        <v>9</v>
      </c>
      <c r="C185" s="23">
        <v>260.4621195697078</v>
      </c>
      <c r="D185" s="158">
        <v>0.6957305536673886</v>
      </c>
      <c r="E185" s="158">
        <v>8.897317941164772</v>
      </c>
      <c r="F185" s="158">
        <v>9.993895283225314</v>
      </c>
    </row>
    <row r="186" spans="1:6" s="26" customFormat="1" ht="14.25">
      <c r="A186" s="13" t="s">
        <v>10</v>
      </c>
      <c r="B186" s="25"/>
      <c r="C186" s="22">
        <v>260.94028949739726</v>
      </c>
      <c r="D186" s="157">
        <v>0.1835852094267807</v>
      </c>
      <c r="E186" s="157">
        <v>9.097237310367206</v>
      </c>
      <c r="F186" s="157">
        <v>9.866157740462583</v>
      </c>
    </row>
    <row r="187" spans="1:6" s="26" customFormat="1" ht="7.5" customHeight="1">
      <c r="A187" s="17"/>
      <c r="B187" s="27"/>
      <c r="C187" s="21"/>
      <c r="D187" s="21"/>
      <c r="E187" s="21"/>
      <c r="F187" s="21"/>
    </row>
    <row r="188" spans="1:14" s="18" customFormat="1" ht="18" customHeight="1">
      <c r="A188" s="165" t="s">
        <v>17</v>
      </c>
      <c r="B188" s="165" t="s">
        <v>18</v>
      </c>
      <c r="C188" s="166"/>
      <c r="D188" s="34"/>
      <c r="E188" s="34"/>
      <c r="F188" s="34"/>
      <c r="G188" s="26"/>
      <c r="H188" s="26"/>
      <c r="I188" s="26"/>
      <c r="J188" s="26"/>
      <c r="K188" s="26"/>
      <c r="L188" s="26"/>
      <c r="M188" s="26"/>
      <c r="N188" s="26"/>
    </row>
    <row r="189" spans="1:15" ht="15" customHeight="1">
      <c r="A189" s="167" t="s">
        <v>33</v>
      </c>
      <c r="B189" s="167" t="s">
        <v>57</v>
      </c>
      <c r="C189" s="168"/>
      <c r="D189" s="36"/>
      <c r="E189" s="36"/>
      <c r="F189" s="37"/>
      <c r="G189" s="38"/>
      <c r="H189" s="39"/>
      <c r="I189" s="40"/>
      <c r="J189" s="41"/>
      <c r="L189" s="41"/>
      <c r="M189" s="41"/>
      <c r="O189" s="35"/>
    </row>
    <row r="191" spans="3:6" ht="14.25">
      <c r="C191" s="43"/>
      <c r="D191" s="44"/>
      <c r="E191" s="45"/>
      <c r="F191"/>
    </row>
    <row r="192" spans="3:6" ht="14.25">
      <c r="C192" s="35"/>
      <c r="D192" s="44"/>
      <c r="E192" s="46"/>
      <c r="F192"/>
    </row>
    <row r="193" spans="3:6" ht="14.25">
      <c r="C193" s="35"/>
      <c r="D193" s="44"/>
      <c r="E193" s="45"/>
      <c r="F193"/>
    </row>
    <row r="194" spans="3:6" ht="14.25">
      <c r="C194" s="43"/>
      <c r="D194" s="47"/>
      <c r="E194" s="48"/>
      <c r="F194"/>
    </row>
    <row r="195" spans="3:6" ht="14.25">
      <c r="C195" s="43"/>
      <c r="D195" s="47"/>
      <c r="E195" s="45"/>
      <c r="F195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2022-12-07T22:08:20Z</dcterms:modified>
  <cp:category/>
  <cp:version/>
  <cp:contentType/>
  <cp:contentStatus/>
</cp:coreProperties>
</file>