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'2-3-06'!$A$1:$O$199</definedName>
    <definedName name="_xlnm.Print_Area" localSheetId="4">'2-5-06'!$A$1:$F$186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<sst xmlns="http://schemas.openxmlformats.org/spreadsheetml/2006/main" count="954" uniqueCount="58">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</sst>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C$&quot;#,##0;\-&quot;C$&quot;#,##0"/>
    <numFmt numFmtId="171" formatCode="&quot;C$&quot;#,##0;[Red]\-&quot;C$&quot;#,##0"/>
    <numFmt numFmtId="172" formatCode="&quot;C$&quot;#,##0.00;\-&quot;C$&quot;#,##0.00"/>
    <numFmt numFmtId="173" formatCode="&quot;C$&quot;#,##0.00;[Red]\-&quot;C$&quot;#,##0.00"/>
    <numFmt numFmtId="174" formatCode="_-&quot;C$&quot;* #,##0_-;\-&quot;C$&quot;* #,##0_-;_-&quot;C$&quot;* &quot;-&quot;_-;_-@_-"/>
    <numFmt numFmtId="175" formatCode="_-* #,##0_-;\-* #,##0_-;_-* &quot;-&quot;_-;_-@_-"/>
    <numFmt numFmtId="176" formatCode="_-&quot;C$&quot;* #,##0.00_-;\-&quot;C$&quot;* #,##0.00_-;_-&quot;C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7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7"/>
  <sheetViews>
    <sheetView showGridLines="0" tabSelected="1" zoomScale="90" zoomScaleNormal="90" workbookViewId="0" topLeftCell="A1">
      <pane xSplit="2" ySplit="4" topLeftCell="C19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08" sqref="M208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1" t="s">
        <v>25</v>
      </c>
      <c r="N2" s="171"/>
    </row>
    <row r="3" spans="1:14" s="57" customFormat="1" ht="28.5" customHeight="1">
      <c r="A3" s="172" t="s">
        <v>26</v>
      </c>
      <c r="B3" s="172"/>
      <c r="C3" s="56" t="s">
        <v>27</v>
      </c>
      <c r="D3" s="174" t="s">
        <v>16</v>
      </c>
      <c r="E3" s="174"/>
      <c r="F3" s="174"/>
      <c r="G3" s="56" t="s">
        <v>27</v>
      </c>
      <c r="H3" s="174" t="s">
        <v>16</v>
      </c>
      <c r="I3" s="174"/>
      <c r="J3" s="174"/>
      <c r="K3" s="56" t="s">
        <v>27</v>
      </c>
      <c r="L3" s="174" t="s">
        <v>16</v>
      </c>
      <c r="M3" s="174"/>
      <c r="N3" s="174"/>
    </row>
    <row r="4" spans="1:14" s="57" customFormat="1" ht="28.5" customHeight="1">
      <c r="A4" s="173"/>
      <c r="B4" s="173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AVERAGE(C197:C204)</f>
        <v>267.37718425</v>
      </c>
      <c r="D195" s="150" t="s">
        <v>19</v>
      </c>
      <c r="E195" s="150">
        <f>+E204</f>
        <v>7.5808159999999996</v>
      </c>
      <c r="F195" s="150">
        <f>+F204</f>
        <v>12.15017826303773</v>
      </c>
      <c r="G195" s="76">
        <f>AVERAGE(G197:G204)</f>
        <v>267.853099625</v>
      </c>
      <c r="H195" s="150" t="s">
        <v>19</v>
      </c>
      <c r="I195" s="150">
        <f>+I204</f>
        <v>7.6640429999999995</v>
      </c>
      <c r="J195" s="150">
        <f>+J204</f>
        <v>11.922567622385287</v>
      </c>
      <c r="K195" s="76">
        <f>AVERAGE(K197:K204)</f>
        <v>266.53632774999994</v>
      </c>
      <c r="L195" s="150" t="s">
        <v>19</v>
      </c>
      <c r="M195" s="150">
        <f>+M204</f>
        <v>7.433991</v>
      </c>
      <c r="N195" s="150">
        <f>+N204</f>
        <v>12.554854732663642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</row>
    <row r="199" spans="1:14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</row>
    <row r="200" spans="1:14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</row>
    <row r="201" spans="1:14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</row>
    <row r="202" spans="1:14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</row>
    <row r="203" spans="1:14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1.1009229999999999</v>
      </c>
      <c r="M203" s="153">
        <v>6.6276969999999995</v>
      </c>
      <c r="N203" s="153">
        <v>12.16467885266583</v>
      </c>
    </row>
    <row r="204" spans="1:14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</row>
    <row r="205" spans="1:14" s="88" customFormat="1" ht="9" customHeight="1">
      <c r="A205" s="86"/>
      <c r="B205" s="80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</row>
    <row r="206" spans="1:14" s="68" customFormat="1" ht="12.75">
      <c r="A206" s="93" t="s">
        <v>17</v>
      </c>
      <c r="B206" s="93" t="s">
        <v>18</v>
      </c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1:14" s="68" customFormat="1" ht="12.75">
      <c r="A207" s="95" t="s">
        <v>32</v>
      </c>
      <c r="B207" s="95" t="s">
        <v>56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1:14" s="68" customFormat="1" ht="12.75">
      <c r="A208" s="97" t="s">
        <v>33</v>
      </c>
      <c r="B208" s="97" t="s">
        <v>57</v>
      </c>
      <c r="C208" s="95"/>
      <c r="D208" s="95"/>
      <c r="E208" s="95"/>
      <c r="F208" s="95"/>
      <c r="G208" s="97"/>
      <c r="H208" s="97"/>
      <c r="I208" s="97"/>
      <c r="K208" s="97"/>
      <c r="L208" s="97"/>
      <c r="M208" s="97"/>
      <c r="N208" s="97"/>
    </row>
    <row r="209" spans="1:14" s="68" customFormat="1" ht="14.25">
      <c r="A209" s="98"/>
      <c r="B209" s="98"/>
      <c r="C209" s="98"/>
      <c r="D209" s="99"/>
      <c r="E209" s="99"/>
      <c r="F209" s="98"/>
      <c r="H209" s="98"/>
      <c r="I209" s="100"/>
      <c r="J209" s="101"/>
      <c r="K209" s="102"/>
      <c r="L209" s="102"/>
      <c r="M209" s="100"/>
      <c r="N209" s="98"/>
    </row>
    <row r="210" spans="4:14" ht="14.25">
      <c r="D210" s="103"/>
      <c r="E210" s="103"/>
      <c r="F210" s="103"/>
      <c r="G210" s="103"/>
      <c r="H210" s="103"/>
      <c r="I210" s="103"/>
      <c r="J210" s="101"/>
      <c r="K210" s="102"/>
      <c r="L210" s="102"/>
      <c r="M210" s="103"/>
      <c r="N210" s="103"/>
    </row>
    <row r="211" spans="4:14" ht="14.25">
      <c r="D211" s="103"/>
      <c r="E211" s="103"/>
      <c r="F211" s="103"/>
      <c r="G211" s="103"/>
      <c r="H211" s="103"/>
      <c r="I211" s="103"/>
      <c r="J211" s="91"/>
      <c r="K211" s="102"/>
      <c r="L211" s="102"/>
      <c r="M211" s="103"/>
      <c r="N211" s="103"/>
    </row>
    <row r="212" spans="4:14" ht="12.7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</row>
    <row r="213" spans="4:14" ht="12.7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</row>
    <row r="214" spans="4:14" ht="12.75"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</row>
    <row r="215" spans="4:14" ht="12.75"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</row>
    <row r="216" spans="4:14" ht="12.75"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</row>
    <row r="217" spans="4:14" ht="12.75">
      <c r="D217" s="104"/>
      <c r="E217" s="104"/>
      <c r="F217" s="104"/>
      <c r="G217" s="103"/>
      <c r="H217" s="103"/>
      <c r="I217" s="104"/>
      <c r="J217" s="104"/>
      <c r="K217" s="104"/>
      <c r="L217" s="104"/>
      <c r="M217" s="104"/>
      <c r="N217" s="104"/>
    </row>
    <row r="218" spans="4:14" ht="12.75">
      <c r="D218" s="105"/>
      <c r="E218" s="105"/>
      <c r="F218" s="105"/>
      <c r="G218" s="103"/>
      <c r="H218" s="103"/>
      <c r="I218" s="105"/>
      <c r="J218" s="105"/>
      <c r="K218" s="105"/>
      <c r="L218" s="105"/>
      <c r="M218" s="105"/>
      <c r="N218" s="105"/>
    </row>
    <row r="219" spans="4:14" ht="12.75">
      <c r="D219" s="105"/>
      <c r="E219" s="105"/>
      <c r="F219" s="105"/>
      <c r="G219" s="103"/>
      <c r="H219" s="103"/>
      <c r="I219" s="105"/>
      <c r="J219" s="105"/>
      <c r="K219" s="105"/>
      <c r="L219" s="105"/>
      <c r="M219" s="105"/>
      <c r="N219" s="105"/>
    </row>
    <row r="220" spans="4:14" ht="12.75">
      <c r="D220" s="105"/>
      <c r="E220" s="105"/>
      <c r="F220" s="105"/>
      <c r="G220" s="103"/>
      <c r="H220" s="103"/>
      <c r="I220" s="105"/>
      <c r="J220" s="105"/>
      <c r="K220" s="105"/>
      <c r="L220" s="105"/>
      <c r="M220" s="105"/>
      <c r="N220" s="105"/>
    </row>
    <row r="221" spans="4:14" ht="12.75">
      <c r="D221" s="105"/>
      <c r="E221" s="105"/>
      <c r="F221" s="105"/>
      <c r="G221" s="103"/>
      <c r="H221" s="103"/>
      <c r="I221" s="105"/>
      <c r="J221" s="105"/>
      <c r="K221" s="105"/>
      <c r="L221" s="105"/>
      <c r="M221" s="105"/>
      <c r="N221" s="105"/>
    </row>
    <row r="222" spans="4:14" ht="12.75">
      <c r="D222" s="105"/>
      <c r="E222" s="105"/>
      <c r="F222" s="105"/>
      <c r="G222" s="103"/>
      <c r="H222" s="103"/>
      <c r="I222" s="105"/>
      <c r="J222" s="105"/>
      <c r="K222" s="105"/>
      <c r="L222" s="105"/>
      <c r="M222" s="105"/>
      <c r="N222" s="105"/>
    </row>
    <row r="223" spans="4:14" ht="12.75">
      <c r="D223" s="105"/>
      <c r="E223" s="105"/>
      <c r="F223" s="105"/>
      <c r="G223" s="103"/>
      <c r="H223" s="103"/>
      <c r="I223" s="105"/>
      <c r="J223" s="105"/>
      <c r="K223" s="105"/>
      <c r="L223" s="105"/>
      <c r="M223" s="105"/>
      <c r="N223" s="105"/>
    </row>
    <row r="224" spans="4:14" ht="12.75">
      <c r="D224" s="104"/>
      <c r="E224" s="104"/>
      <c r="F224" s="104"/>
      <c r="G224" s="104"/>
      <c r="H224" s="103"/>
      <c r="I224" s="104"/>
      <c r="J224" s="104"/>
      <c r="K224" s="104"/>
      <c r="L224" s="104"/>
      <c r="M224" s="104"/>
      <c r="N224" s="104"/>
    </row>
    <row r="225" spans="4:14" ht="12.75">
      <c r="D225" s="106"/>
      <c r="E225" s="106"/>
      <c r="F225" s="106"/>
      <c r="G225" s="106"/>
      <c r="H225" s="103"/>
      <c r="I225" s="106"/>
      <c r="J225" s="106"/>
      <c r="K225" s="106"/>
      <c r="L225" s="106"/>
      <c r="M225" s="106"/>
      <c r="N225" s="106"/>
    </row>
    <row r="226" spans="4:14" ht="12.75">
      <c r="D226" s="106"/>
      <c r="E226" s="106"/>
      <c r="F226" s="106"/>
      <c r="G226" s="106"/>
      <c r="H226" s="103"/>
      <c r="I226" s="106"/>
      <c r="J226" s="106"/>
      <c r="K226" s="106"/>
      <c r="L226" s="106"/>
      <c r="M226" s="106"/>
      <c r="N226" s="106"/>
    </row>
    <row r="227" spans="4:14" ht="12.75">
      <c r="D227" s="106"/>
      <c r="E227" s="106"/>
      <c r="F227" s="106"/>
      <c r="G227" s="169"/>
      <c r="H227" s="103"/>
      <c r="I227" s="106"/>
      <c r="J227" s="106"/>
      <c r="K227" s="106"/>
      <c r="L227" s="106"/>
      <c r="M227" s="106"/>
      <c r="N227" s="106"/>
    </row>
    <row r="228" spans="4:14" ht="12.75">
      <c r="D228" s="106"/>
      <c r="E228" s="106"/>
      <c r="F228" s="106"/>
      <c r="G228" s="169"/>
      <c r="H228" s="106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69"/>
      <c r="H229" s="106"/>
      <c r="I229" s="106"/>
      <c r="J229" s="106"/>
      <c r="K229" s="106"/>
      <c r="L229" s="106"/>
      <c r="M229" s="106"/>
      <c r="N229" s="106"/>
    </row>
    <row r="230" spans="4:14" ht="12.75">
      <c r="D230" s="106"/>
      <c r="E230" s="106"/>
      <c r="F230" s="106"/>
      <c r="G230" s="169"/>
      <c r="H230" s="106"/>
      <c r="I230" s="106"/>
      <c r="J230" s="106"/>
      <c r="K230" s="106"/>
      <c r="L230" s="106"/>
      <c r="M230" s="106"/>
      <c r="N230" s="106"/>
    </row>
    <row r="231" spans="4:14" ht="12.75">
      <c r="D231" s="106"/>
      <c r="E231" s="106"/>
      <c r="F231" s="106"/>
      <c r="G231" s="169"/>
      <c r="H231" s="106"/>
      <c r="I231" s="106"/>
      <c r="J231" s="106"/>
      <c r="K231" s="106"/>
      <c r="L231" s="106"/>
      <c r="M231" s="106"/>
      <c r="N231" s="106"/>
    </row>
    <row r="232" spans="4:14" ht="12.75">
      <c r="D232" s="106"/>
      <c r="E232" s="106"/>
      <c r="F232" s="106"/>
      <c r="G232" s="169"/>
      <c r="H232" s="106"/>
      <c r="I232" s="106"/>
      <c r="J232" s="106"/>
      <c r="K232" s="106"/>
      <c r="L232" s="106"/>
      <c r="M232" s="106"/>
      <c r="N232" s="106"/>
    </row>
    <row r="233" spans="4:14" ht="12.75">
      <c r="D233" s="106"/>
      <c r="E233" s="106"/>
      <c r="F233" s="106"/>
      <c r="G233" s="169"/>
      <c r="H233" s="106"/>
      <c r="I233" s="106"/>
      <c r="J233" s="106"/>
      <c r="K233" s="106"/>
      <c r="L233" s="106"/>
      <c r="M233" s="106"/>
      <c r="N233" s="106"/>
    </row>
    <row r="234" spans="4:14" ht="12.75">
      <c r="D234" s="106"/>
      <c r="E234" s="106"/>
      <c r="F234" s="106"/>
      <c r="G234" s="169"/>
      <c r="H234" s="106"/>
      <c r="I234" s="106"/>
      <c r="J234" s="106"/>
      <c r="K234" s="106"/>
      <c r="L234" s="106"/>
      <c r="M234" s="106"/>
      <c r="N234" s="106"/>
    </row>
    <row r="235" spans="4:14" ht="12.75">
      <c r="D235" s="106"/>
      <c r="E235" s="106"/>
      <c r="F235" s="106"/>
      <c r="G235" s="169"/>
      <c r="H235" s="106"/>
      <c r="I235" s="106"/>
      <c r="J235" s="106"/>
      <c r="K235" s="106"/>
      <c r="L235" s="106"/>
      <c r="M235" s="106"/>
      <c r="N235" s="106"/>
    </row>
    <row r="236" spans="4:14" ht="12.75">
      <c r="D236" s="106"/>
      <c r="E236" s="106"/>
      <c r="F236" s="106"/>
      <c r="G236" s="169"/>
      <c r="H236" s="106"/>
      <c r="I236" s="106"/>
      <c r="J236" s="106"/>
      <c r="K236" s="106"/>
      <c r="L236" s="106"/>
      <c r="M236" s="106"/>
      <c r="N236" s="106"/>
    </row>
    <row r="237" ht="12.75">
      <c r="G237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"/>
  <sheetViews>
    <sheetView view="pageBreakPreview" zoomScale="85" zoomScaleNormal="90" zoomScaleSheetLayoutView="85" workbookViewId="0" topLeftCell="A1">
      <pane xSplit="2" ySplit="5" topLeftCell="C1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2" sqref="E202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7" t="s">
        <v>34</v>
      </c>
      <c r="B1" s="177"/>
      <c r="C1" s="177"/>
      <c r="D1" s="177"/>
      <c r="E1" s="177"/>
      <c r="F1" s="177"/>
      <c r="G1" s="177"/>
      <c r="H1" s="177"/>
      <c r="I1" s="177"/>
      <c r="J1" s="177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8"/>
      <c r="L2" s="178"/>
      <c r="M2" s="97"/>
      <c r="N2" s="178" t="s">
        <v>35</v>
      </c>
      <c r="O2" s="178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2" t="s">
        <v>26</v>
      </c>
      <c r="B4" s="172"/>
      <c r="C4" s="172" t="s">
        <v>36</v>
      </c>
      <c r="D4" s="175" t="s">
        <v>37</v>
      </c>
      <c r="E4" s="175" t="s">
        <v>38</v>
      </c>
      <c r="F4" s="175" t="s">
        <v>39</v>
      </c>
      <c r="G4" s="175" t="s">
        <v>40</v>
      </c>
      <c r="H4" s="175" t="s">
        <v>41</v>
      </c>
      <c r="I4" s="175" t="s">
        <v>42</v>
      </c>
      <c r="J4" s="175" t="s">
        <v>43</v>
      </c>
      <c r="K4" s="175" t="s">
        <v>44</v>
      </c>
      <c r="L4" s="175" t="s">
        <v>45</v>
      </c>
      <c r="M4" s="175" t="s">
        <v>46</v>
      </c>
      <c r="N4" s="175" t="s">
        <v>47</v>
      </c>
      <c r="O4" s="175" t="s">
        <v>48</v>
      </c>
    </row>
    <row r="5" spans="1:15" s="110" customFormat="1" ht="57" customHeight="1">
      <c r="A5" s="173"/>
      <c r="B5" s="173"/>
      <c r="C5" s="173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70">
        <f>AVERAGE(C198:C205)</f>
        <v>267.37718425</v>
      </c>
      <c r="D196" s="170">
        <f aca="true" t="shared" si="2" ref="D196:O196">AVERAGE(D198:D205)</f>
        <v>316.13115325</v>
      </c>
      <c r="E196" s="170">
        <f t="shared" si="2"/>
        <v>458.756344</v>
      </c>
      <c r="F196" s="170">
        <f t="shared" si="2"/>
        <v>214.45025324999997</v>
      </c>
      <c r="G196" s="170">
        <f t="shared" si="2"/>
        <v>240.679763125</v>
      </c>
      <c r="H196" s="170">
        <f t="shared" si="2"/>
        <v>244.04702424999996</v>
      </c>
      <c r="I196" s="170">
        <f t="shared" si="2"/>
        <v>248.74467500000003</v>
      </c>
      <c r="J196" s="170">
        <f t="shared" si="2"/>
        <v>237.28175124999996</v>
      </c>
      <c r="K196" s="170">
        <f t="shared" si="2"/>
        <v>154.208440125</v>
      </c>
      <c r="L196" s="170">
        <f t="shared" si="2"/>
        <v>198.42423</v>
      </c>
      <c r="M196" s="170">
        <f t="shared" si="2"/>
        <v>314.752050125</v>
      </c>
      <c r="N196" s="170">
        <f t="shared" si="2"/>
        <v>288.3331025</v>
      </c>
      <c r="O196" s="170">
        <f t="shared" si="2"/>
        <v>236.311736</v>
      </c>
    </row>
    <row r="197" spans="1:15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</row>
    <row r="200" spans="1:15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</row>
    <row r="201" spans="1:15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</row>
    <row r="202" spans="1:15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</row>
    <row r="203" spans="1:15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</row>
    <row r="204" spans="1:15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</row>
    <row r="205" spans="1:15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</row>
    <row r="206" spans="1:15" s="115" customFormat="1" ht="7.5" customHeight="1">
      <c r="A206" s="113"/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1:15" s="110" customFormat="1" ht="12.75">
      <c r="A207" s="116" t="s">
        <v>17</v>
      </c>
      <c r="B207" s="116" t="s">
        <v>18</v>
      </c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116"/>
      <c r="N207" s="116"/>
      <c r="O207" s="116"/>
    </row>
    <row r="208" spans="1:15" s="110" customFormat="1" ht="12.75">
      <c r="A208" s="95" t="s">
        <v>32</v>
      </c>
      <c r="B208" s="95" t="s">
        <v>56</v>
      </c>
      <c r="C208" s="95"/>
      <c r="D208" s="95"/>
      <c r="E208" s="95"/>
      <c r="F208" s="95"/>
      <c r="G208" s="97"/>
      <c r="H208" s="97"/>
      <c r="I208" s="97"/>
      <c r="J208" s="95"/>
      <c r="K208" s="95"/>
      <c r="L208" s="95"/>
      <c r="M208" s="97"/>
      <c r="N208" s="97"/>
      <c r="O208" s="97"/>
    </row>
    <row r="209" spans="1:13" ht="12.75">
      <c r="A209" s="97" t="s">
        <v>33</v>
      </c>
      <c r="B209" s="97" t="s">
        <v>57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7"/>
    </row>
    <row r="211" spans="3:15" ht="12.75">
      <c r="C211" s="118"/>
      <c r="D211" s="118"/>
      <c r="E211" s="118"/>
      <c r="N211" s="118"/>
      <c r="O211" s="118"/>
    </row>
    <row r="212" spans="3:13" ht="12.75"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4:5" ht="12.75">
      <c r="D213" s="119"/>
      <c r="E213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8" r:id="rId1"/>
  <rowBreaks count="1" manualBreakCount="1">
    <brk id="2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view="pageBreakPreview" zoomScale="85" zoomScaleSheetLayoutView="85" zoomScalePageLayoutView="0" workbookViewId="0" topLeftCell="A1">
      <pane xSplit="2" ySplit="5" topLeftCell="C17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7" sqref="D187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8"/>
      <c r="L2" s="178"/>
      <c r="M2" s="97"/>
      <c r="N2" s="178" t="s">
        <v>50</v>
      </c>
      <c r="O2" s="178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2" t="s">
        <v>26</v>
      </c>
      <c r="B4" s="172"/>
      <c r="C4" s="172" t="s">
        <v>51</v>
      </c>
      <c r="D4" s="175" t="s">
        <v>37</v>
      </c>
      <c r="E4" s="175" t="s">
        <v>38</v>
      </c>
      <c r="F4" s="175" t="s">
        <v>39</v>
      </c>
      <c r="G4" s="175" t="s">
        <v>40</v>
      </c>
      <c r="H4" s="175" t="s">
        <v>41</v>
      </c>
      <c r="I4" s="175" t="s">
        <v>42</v>
      </c>
      <c r="J4" s="175" t="s">
        <v>43</v>
      </c>
      <c r="K4" s="175" t="s">
        <v>44</v>
      </c>
      <c r="L4" s="175" t="s">
        <v>45</v>
      </c>
      <c r="M4" s="175" t="s">
        <v>46</v>
      </c>
      <c r="N4" s="175" t="s">
        <v>47</v>
      </c>
      <c r="O4" s="175" t="s">
        <v>48</v>
      </c>
    </row>
    <row r="5" spans="1:15" ht="57" customHeight="1">
      <c r="A5" s="173"/>
      <c r="B5" s="173"/>
      <c r="C5" s="173"/>
      <c r="D5" s="176"/>
      <c r="E5" s="176"/>
      <c r="F5" s="176"/>
      <c r="G5" s="176"/>
      <c r="H5" s="176"/>
      <c r="I5" s="176"/>
      <c r="J5" s="176"/>
      <c r="K5" s="176" t="s">
        <v>52</v>
      </c>
      <c r="L5" s="176"/>
      <c r="M5" s="176"/>
      <c r="N5" s="176"/>
      <c r="O5" s="176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AVERAGE(C185:C192)</f>
        <v>267.853099625</v>
      </c>
      <c r="D183" s="127">
        <f aca="true" t="shared" si="2" ref="D183:O183">AVERAGE(D185:D192)</f>
        <v>324.001446125</v>
      </c>
      <c r="E183" s="127">
        <f t="shared" si="2"/>
        <v>441.523832375</v>
      </c>
      <c r="F183" s="127">
        <f t="shared" si="2"/>
        <v>210.74650387499997</v>
      </c>
      <c r="G183" s="127">
        <f t="shared" si="2"/>
        <v>241.7591365</v>
      </c>
      <c r="H183" s="127">
        <f t="shared" si="2"/>
        <v>236.195702625</v>
      </c>
      <c r="I183" s="127">
        <f t="shared" si="2"/>
        <v>255.906151625</v>
      </c>
      <c r="J183" s="127">
        <f t="shared" si="2"/>
        <v>234.09030199999998</v>
      </c>
      <c r="K183" s="127">
        <f t="shared" si="2"/>
        <v>145.65511487499998</v>
      </c>
      <c r="L183" s="127">
        <f t="shared" si="2"/>
        <v>198.79935224999997</v>
      </c>
      <c r="M183" s="127">
        <f t="shared" si="2"/>
        <v>323.409155875</v>
      </c>
      <c r="N183" s="127">
        <f t="shared" si="2"/>
        <v>289.84610299999997</v>
      </c>
      <c r="O183" s="127">
        <f t="shared" si="2"/>
        <v>236.459141875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</row>
    <row r="187" spans="1:15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</row>
    <row r="188" spans="1:15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</row>
    <row r="189" spans="1:15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</row>
    <row r="190" spans="1:15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</row>
    <row r="191" spans="1:15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</row>
    <row r="192" spans="1:15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</row>
    <row r="193" spans="1:15" ht="9" customHeight="1">
      <c r="A193" s="86"/>
      <c r="B193" s="80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pans="1:15" ht="12.75">
      <c r="A194" s="93" t="s">
        <v>17</v>
      </c>
      <c r="B194" s="93" t="s">
        <v>18</v>
      </c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3"/>
      <c r="N194" s="93"/>
      <c r="O194" s="93"/>
    </row>
    <row r="195" spans="1:15" ht="12.75">
      <c r="A195" s="95" t="s">
        <v>32</v>
      </c>
      <c r="B195" s="95" t="s">
        <v>56</v>
      </c>
      <c r="C195" s="95"/>
      <c r="D195" s="95"/>
      <c r="E195" s="95"/>
      <c r="F195" s="95"/>
      <c r="G195" s="97"/>
      <c r="H195" s="97"/>
      <c r="I195" s="97"/>
      <c r="J195" s="95"/>
      <c r="K195" s="95"/>
      <c r="L195" s="95"/>
      <c r="M195" s="97"/>
      <c r="N195" s="97"/>
      <c r="O195" s="97"/>
    </row>
    <row r="196" spans="1:15" ht="12.75">
      <c r="A196" s="97" t="s">
        <v>33</v>
      </c>
      <c r="B196" s="97" t="s">
        <v>57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7"/>
      <c r="N196" s="97"/>
      <c r="O196" s="97"/>
    </row>
    <row r="198" spans="4:15" ht="12.75"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</row>
    <row r="199" ht="12.75">
      <c r="D199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5" r:id="rId1"/>
  <rowBreaks count="1" manualBreakCount="1">
    <brk id="19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"/>
  <sheetViews>
    <sheetView showGridLines="0" view="pageBreakPreview" zoomScale="85" zoomScaleSheetLayoutView="85" zoomScalePageLayoutView="0" workbookViewId="0" topLeftCell="A1">
      <pane ySplit="2445" topLeftCell="A182" activePane="bottomLeft" state="split"/>
      <selection pane="topLeft" activeCell="D3" sqref="D3"/>
      <selection pane="bottomLeft" activeCell="D192" sqref="D192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7" t="s">
        <v>53</v>
      </c>
      <c r="B1" s="177"/>
      <c r="C1" s="177"/>
      <c r="D1" s="177"/>
      <c r="E1" s="177"/>
      <c r="F1" s="177"/>
      <c r="G1" s="177"/>
      <c r="H1" s="177"/>
      <c r="I1" s="177"/>
      <c r="J1" s="177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8"/>
      <c r="L2" s="178"/>
      <c r="N2" s="178" t="s">
        <v>54</v>
      </c>
      <c r="O2" s="178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2" t="s">
        <v>26</v>
      </c>
      <c r="B4" s="172"/>
      <c r="C4" s="172" t="s">
        <v>55</v>
      </c>
      <c r="D4" s="175" t="s">
        <v>37</v>
      </c>
      <c r="E4" s="175" t="s">
        <v>38</v>
      </c>
      <c r="F4" s="175" t="s">
        <v>39</v>
      </c>
      <c r="G4" s="175" t="s">
        <v>40</v>
      </c>
      <c r="H4" s="175" t="s">
        <v>41</v>
      </c>
      <c r="I4" s="175" t="s">
        <v>42</v>
      </c>
      <c r="J4" s="175" t="s">
        <v>43</v>
      </c>
      <c r="K4" s="175" t="s">
        <v>44</v>
      </c>
      <c r="L4" s="175" t="s">
        <v>45</v>
      </c>
      <c r="M4" s="175" t="s">
        <v>46</v>
      </c>
      <c r="N4" s="175" t="s">
        <v>47</v>
      </c>
      <c r="O4" s="175" t="s">
        <v>48</v>
      </c>
    </row>
    <row r="5" spans="1:15" ht="57" customHeight="1">
      <c r="A5" s="173"/>
      <c r="B5" s="173"/>
      <c r="C5" s="173"/>
      <c r="D5" s="176"/>
      <c r="E5" s="176"/>
      <c r="F5" s="176"/>
      <c r="G5" s="176"/>
      <c r="H5" s="176"/>
      <c r="I5" s="176"/>
      <c r="J5" s="176"/>
      <c r="K5" s="176" t="s">
        <v>52</v>
      </c>
      <c r="L5" s="176"/>
      <c r="M5" s="176"/>
      <c r="N5" s="176"/>
      <c r="O5" s="176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>AVERAGE(C185:C192)</f>
        <v>266.53632774999994</v>
      </c>
      <c r="D183" s="127">
        <f aca="true" t="shared" si="2" ref="D183:O183">AVERAGE(D185:D192)</f>
        <v>304.293620875</v>
      </c>
      <c r="E183" s="127">
        <f t="shared" si="2"/>
        <v>497.75045687499994</v>
      </c>
      <c r="F183" s="127">
        <f t="shared" si="2"/>
        <v>220.34380562499996</v>
      </c>
      <c r="G183" s="127">
        <f t="shared" si="2"/>
        <v>238.682110625</v>
      </c>
      <c r="H183" s="127">
        <f t="shared" si="2"/>
        <v>258.789479</v>
      </c>
      <c r="I183" s="127">
        <f t="shared" si="2"/>
        <v>234.36694762499997</v>
      </c>
      <c r="J183" s="127">
        <f t="shared" si="2"/>
        <v>245.6207945</v>
      </c>
      <c r="K183" s="127">
        <f t="shared" si="2"/>
        <v>171.83897987499998</v>
      </c>
      <c r="L183" s="127">
        <f t="shared" si="2"/>
        <v>197.696129375</v>
      </c>
      <c r="M183" s="127">
        <f t="shared" si="2"/>
        <v>292.850046875</v>
      </c>
      <c r="N183" s="127">
        <f t="shared" si="2"/>
        <v>286.196553</v>
      </c>
      <c r="O183" s="127">
        <f t="shared" si="2"/>
        <v>236.05056574999998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</row>
    <row r="187" spans="1:15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</row>
    <row r="188" spans="1:15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</row>
    <row r="189" spans="1:15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</row>
    <row r="190" spans="1:15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</row>
    <row r="191" spans="1:15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</row>
    <row r="192" spans="1:15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</row>
    <row r="193" spans="1:15" ht="6" customHeight="1">
      <c r="A193" s="80"/>
      <c r="B193" s="80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</row>
    <row r="194" spans="1:15" ht="15.75" customHeight="1">
      <c r="A194" s="93" t="s">
        <v>17</v>
      </c>
      <c r="B194" s="93" t="s">
        <v>18</v>
      </c>
      <c r="C194" s="137"/>
      <c r="D194" s="138"/>
      <c r="E194" s="138"/>
      <c r="F194" s="138"/>
      <c r="G194" s="138"/>
      <c r="H194" s="138"/>
      <c r="I194" s="138"/>
      <c r="J194" s="138"/>
      <c r="K194" s="138"/>
      <c r="L194" s="138"/>
      <c r="M194" s="93"/>
      <c r="N194" s="93"/>
      <c r="O194" s="93"/>
    </row>
    <row r="195" spans="1:12" ht="14.25">
      <c r="A195" s="95" t="s">
        <v>32</v>
      </c>
      <c r="B195" s="95" t="s">
        <v>56</v>
      </c>
      <c r="C195" s="139"/>
      <c r="D195" s="72"/>
      <c r="E195" s="72"/>
      <c r="F195" s="72"/>
      <c r="G195" s="97"/>
      <c r="H195" s="97"/>
      <c r="I195" s="97"/>
      <c r="J195" s="72"/>
      <c r="K195" s="72"/>
      <c r="L195" s="72"/>
    </row>
    <row r="196" spans="1:12" ht="14.25">
      <c r="A196" s="97" t="s">
        <v>33</v>
      </c>
      <c r="B196" s="97" t="s">
        <v>57</v>
      </c>
      <c r="C196" s="139"/>
      <c r="D196" s="95"/>
      <c r="E196" s="95"/>
      <c r="F196" s="95"/>
      <c r="G196" s="95"/>
      <c r="H196" s="72"/>
      <c r="I196" s="95"/>
      <c r="J196" s="95"/>
      <c r="K196" s="95"/>
      <c r="L196" s="95"/>
    </row>
    <row r="197" spans="1:3" ht="12.75">
      <c r="A197" s="140"/>
      <c r="B197" s="140"/>
      <c r="C197" s="140"/>
    </row>
    <row r="199" spans="3:15" ht="12.75"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3"/>
      <c r="N199" s="143"/>
      <c r="O199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showGridLines="0" zoomScale="85" zoomScaleNormal="85" zoomScalePageLayoutView="0" workbookViewId="0" topLeftCell="A1">
      <pane xSplit="2" ySplit="5" topLeftCell="C1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9" sqref="F189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2" t="s">
        <v>22</v>
      </c>
      <c r="F2" s="182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79" t="s">
        <v>20</v>
      </c>
      <c r="B4" s="179"/>
      <c r="C4" s="179" t="s">
        <v>15</v>
      </c>
      <c r="D4" s="183" t="s">
        <v>16</v>
      </c>
      <c r="E4" s="183"/>
      <c r="F4" s="183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1"/>
      <c r="B5" s="181"/>
      <c r="C5" s="180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AVERAGE(C176:C183)</f>
        <v>249.21810841876325</v>
      </c>
      <c r="D174" s="156" t="s">
        <v>19</v>
      </c>
      <c r="E174" s="156">
        <f>+E183</f>
        <v>7.523441421899022</v>
      </c>
      <c r="F174" s="156">
        <f>+F183</f>
        <v>9.351993229382984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</row>
    <row r="178" spans="1:6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</row>
    <row r="179" spans="1:6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</row>
    <row r="180" spans="1:6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</row>
    <row r="181" spans="1:6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</row>
    <row r="182" spans="1:6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</row>
    <row r="183" spans="1:6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</row>
    <row r="184" spans="1:6" s="26" customFormat="1" ht="7.5" customHeight="1">
      <c r="A184" s="17"/>
      <c r="B184" s="27"/>
      <c r="C184" s="21"/>
      <c r="D184" s="21"/>
      <c r="E184" s="21"/>
      <c r="F184" s="21"/>
    </row>
    <row r="185" spans="1:14" s="18" customFormat="1" ht="18" customHeight="1">
      <c r="A185" s="165" t="s">
        <v>17</v>
      </c>
      <c r="B185" s="165" t="s">
        <v>18</v>
      </c>
      <c r="C185" s="166"/>
      <c r="D185" s="34"/>
      <c r="E185" s="34"/>
      <c r="F185" s="34"/>
      <c r="G185" s="26"/>
      <c r="H185" s="26"/>
      <c r="I185" s="26"/>
      <c r="J185" s="26"/>
      <c r="K185" s="26"/>
      <c r="L185" s="26"/>
      <c r="M185" s="26"/>
      <c r="N185" s="26"/>
    </row>
    <row r="186" spans="1:15" ht="15" customHeight="1">
      <c r="A186" s="167" t="s">
        <v>33</v>
      </c>
      <c r="B186" s="167" t="s">
        <v>57</v>
      </c>
      <c r="C186" s="168"/>
      <c r="D186" s="36"/>
      <c r="E186" s="36"/>
      <c r="F186" s="37"/>
      <c r="G186" s="38"/>
      <c r="H186" s="39"/>
      <c r="I186" s="40"/>
      <c r="J186" s="41"/>
      <c r="L186" s="41"/>
      <c r="M186" s="41"/>
      <c r="O186" s="35"/>
    </row>
    <row r="188" spans="3:6" ht="14.25">
      <c r="C188" s="43"/>
      <c r="D188" s="44"/>
      <c r="E188" s="45"/>
      <c r="F188"/>
    </row>
    <row r="189" spans="3:6" ht="14.25">
      <c r="C189" s="35"/>
      <c r="D189" s="44"/>
      <c r="E189" s="46"/>
      <c r="F189"/>
    </row>
    <row r="190" spans="3:6" ht="14.25">
      <c r="C190" s="35"/>
      <c r="D190" s="44"/>
      <c r="E190" s="45"/>
      <c r="F190"/>
    </row>
    <row r="191" spans="3:6" ht="14.25">
      <c r="C191" s="43"/>
      <c r="D191" s="47"/>
      <c r="E191" s="48"/>
      <c r="F191"/>
    </row>
    <row r="192" spans="3:6" ht="14.25">
      <c r="C192" s="43"/>
      <c r="D192" s="47"/>
      <c r="E192" s="45"/>
      <c r="F192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2022-09-07T19:56:01Z</dcterms:modified>
  <cp:category/>
  <cp:version/>
  <cp:contentType/>
  <cp:contentStatus/>
</cp:coreProperties>
</file>