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65491" windowWidth="15195" windowHeight="8445" activeTab="0"/>
  </bookViews>
  <sheets>
    <sheet name="Página" sheetId="1" r:id="rId1"/>
  </sheets>
  <definedNames/>
  <calcPr fullCalcOnLoad="1"/>
</workbook>
</file>

<file path=xl/sharedStrings.xml><?xml version="1.0" encoding="utf-8"?>
<sst xmlns="http://schemas.openxmlformats.org/spreadsheetml/2006/main" count="131" uniqueCount="91">
  <si>
    <t>INIDE</t>
  </si>
  <si>
    <t>CANASTA BÁSICA URBANA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</si>
  <si>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</si>
  <si>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</si>
  <si>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</si>
  <si>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</si>
  <si>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</si>
  <si>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</si>
  <si>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</si>
  <si>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</si>
  <si>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</si>
  <si>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</si>
  <si>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</si>
  <si>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</si>
  <si>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</si>
  <si>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</si>
  <si>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</si>
  <si>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</si>
  <si>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</si>
  <si>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</si>
  <si>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</si>
  <si>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</si>
  <si>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</si>
  <si>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</si>
  <si>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</si>
  <si>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</si>
  <si>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</si>
  <si>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</si>
  <si>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</si>
  <si>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</si>
  <si>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</si>
  <si>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</si>
  <si>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</si>
  <si>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</si>
  <si>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</si>
  <si>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</si>
  <si>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</si>
  <si>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</si>
  <si>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</si>
  <si>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</si>
  <si>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</si>
  <si>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</si>
  <si>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</si>
  <si>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</si>
  <si>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</si>
  <si>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</si>
  <si>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</si>
  <si>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</si>
  <si>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</si>
  <si>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</si>
  <si>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</si>
  <si>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</si>
  <si>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</si>
  <si>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</si>
  <si>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</si>
  <si>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</si>
  <si>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</si>
  <si>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</si>
  <si>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</si>
  <si>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</si>
  <si>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</si>
  <si>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</si>
  <si>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</si>
  <si>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</si>
  <si>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</si>
  <si>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</si>
  <si>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</si>
  <si>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</si>
  <si>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</si>
  <si>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</si>
  <si>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</si>
  <si>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</si>
  <si>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</si>
  <si>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</si>
  <si>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</si>
  <si>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</si>
  <si>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</si>
  <si>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</si>
  <si>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</si>
  <si>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</si>
  <si>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</si>
  <si>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</si>
  <si>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</si>
  <si>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</si>
  <si>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</si>
  <si>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</si>
  <si>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</si>
  <si>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</si>
  <si>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(Córdobas)</t>
  </si>
  <si>
    <t>Instituto Nacional de Información de Desarrollo</t>
  </si>
  <si>
    <t>Fuente: Precios IPC-BCN</t>
  </si>
</sst>
</file>

<file path=xl/styles.xml><?xml version="1.0" encoding="utf-8"?>
<styleSheet xmlns="http://schemas.openxmlformats.org/spreadsheetml/2006/main">
  <numFmts count="17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 * #,##0.00_ ;_ * \-#,##0.00_ ;_ * &quot;-&quot;??_ ;_ @_ "/>
    <numFmt numFmtId="169" formatCode="#,##0.0"/>
    <numFmt numFmtId="170" formatCode="#,##0.00_ ;\-#,##0.00\ "/>
    <numFmt numFmtId="171" formatCode="_ * #,##0.0_ ;_ * \-#,##0.0_ ;_ * &quot;-&quot;??_ ;_ @_ "/>
    <numFmt numFmtId="172" formatCode="_ * #,##0_ ;_ * \-#,##0_ ;_ * &quot;-&quot;??_ ;_ @_ 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name val="Tw Cen MT"/>
      <family val="2"/>
    </font>
    <font>
      <sz val="12"/>
      <name val="Tw Cen MT"/>
      <family val="2"/>
    </font>
    <font>
      <sz val="10"/>
      <name val="Verdana"/>
      <family val="2"/>
    </font>
    <font>
      <b/>
      <sz val="10"/>
      <color indexed="63"/>
      <name val="Verdana"/>
      <family val="2"/>
    </font>
    <font>
      <sz val="10"/>
      <color indexed="22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color indexed="10"/>
      <name val="Tw Cen MT"/>
      <family val="2"/>
    </font>
    <font>
      <b/>
      <sz val="10"/>
      <color indexed="18"/>
      <name val="Tw Cen MT"/>
      <family val="2"/>
    </font>
    <font>
      <b/>
      <sz val="12"/>
      <color indexed="63"/>
      <name val="Tw Cen MT"/>
      <family val="2"/>
    </font>
    <font>
      <b/>
      <sz val="11"/>
      <color indexed="56"/>
      <name val="Tw Cen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333333"/>
      <name val="Tw Cen MT"/>
      <family val="2"/>
    </font>
    <font>
      <b/>
      <sz val="11"/>
      <color rgb="FF333333"/>
      <name val="Tw Cen MT"/>
      <family val="2"/>
    </font>
    <font>
      <b/>
      <sz val="11"/>
      <color rgb="FF0000FF"/>
      <name val="Tw Cen MT"/>
      <family val="2"/>
    </font>
    <font>
      <b/>
      <sz val="12"/>
      <color rgb="FF0000FF"/>
      <name val="Tw Cen MT"/>
      <family val="2"/>
    </font>
    <font>
      <sz val="11"/>
      <color rgb="FF333333"/>
      <name val="Tw Cen MT"/>
      <family val="2"/>
    </font>
    <font>
      <sz val="12"/>
      <color rgb="FF333333"/>
      <name val="Tw Cen MT"/>
      <family val="2"/>
    </font>
    <font>
      <sz val="11"/>
      <color rgb="FFFF0000"/>
      <name val="Tw Cen MT"/>
      <family val="2"/>
    </font>
    <font>
      <b/>
      <sz val="11"/>
      <color rgb="FFFF0000"/>
      <name val="Tw Cen MT"/>
      <family val="2"/>
    </font>
    <font>
      <b/>
      <sz val="10"/>
      <color rgb="FF000080"/>
      <name val="Tw Cen MT"/>
      <family val="2"/>
    </font>
    <font>
      <b/>
      <sz val="12"/>
      <color rgb="FF333333"/>
      <name val="Tw Cen MT"/>
      <family val="2"/>
    </font>
    <font>
      <b/>
      <sz val="11"/>
      <color rgb="FF1F497D"/>
      <name val="Tw Cen 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FFFFFF"/>
      </right>
      <top style="hair">
        <color rgb="FFFFFFFF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hair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8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1" fillId="31" borderId="0" applyNumberFormat="0" applyBorder="0" applyAlignment="0" applyProtection="0"/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/>
    </xf>
    <xf numFmtId="11" fontId="59" fillId="33" borderId="0" xfId="0" applyNumberFormat="1" applyFont="1" applyFill="1" applyAlignment="1">
      <alignment horizontal="right" vertical="center"/>
    </xf>
    <xf numFmtId="11" fontId="59" fillId="33" borderId="0" xfId="0" applyNumberFormat="1" applyFont="1" applyFill="1" applyAlignment="1">
      <alignment horizontal="right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top"/>
    </xf>
    <xf numFmtId="0" fontId="60" fillId="34" borderId="12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left"/>
    </xf>
    <xf numFmtId="0" fontId="62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3" fillId="33" borderId="0" xfId="0" applyFont="1" applyFill="1" applyAlignment="1">
      <alignment horizontal="center"/>
    </xf>
    <xf numFmtId="0" fontId="64" fillId="33" borderId="0" xfId="0" applyFont="1" applyFill="1" applyAlignment="1">
      <alignment horizontal="left" indent="1"/>
    </xf>
    <xf numFmtId="2" fontId="63" fillId="33" borderId="13" xfId="0" applyNumberFormat="1" applyFont="1" applyFill="1" applyBorder="1" applyAlignment="1">
      <alignment horizontal="center"/>
    </xf>
    <xf numFmtId="170" fontId="63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168" fontId="63" fillId="33" borderId="14" xfId="0" applyNumberFormat="1" applyFont="1" applyFill="1" applyBorder="1" applyAlignment="1">
      <alignment horizontal="center"/>
    </xf>
    <xf numFmtId="168" fontId="65" fillId="33" borderId="14" xfId="0" applyNumberFormat="1" applyFont="1" applyFill="1" applyBorder="1" applyAlignment="1">
      <alignment horizontal="center"/>
    </xf>
    <xf numFmtId="0" fontId="61" fillId="33" borderId="13" xfId="0" applyFont="1" applyFill="1" applyBorder="1" applyAlignment="1">
      <alignment/>
    </xf>
    <xf numFmtId="172" fontId="63" fillId="33" borderId="14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0" fontId="64" fillId="33" borderId="0" xfId="0" applyFont="1" applyFill="1" applyAlignment="1">
      <alignment horizontal="left"/>
    </xf>
    <xf numFmtId="0" fontId="63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3" fillId="33" borderId="0" xfId="0" applyFont="1" applyFill="1" applyAlignment="1">
      <alignment horizontal="center" vertical="top"/>
    </xf>
    <xf numFmtId="0" fontId="64" fillId="33" borderId="0" xfId="0" applyFont="1" applyFill="1" applyAlignment="1">
      <alignment horizontal="left" vertical="top" wrapText="1"/>
    </xf>
    <xf numFmtId="2" fontId="63" fillId="33" borderId="14" xfId="0" applyNumberFormat="1" applyFont="1" applyFill="1" applyBorder="1" applyAlignment="1">
      <alignment vertical="center"/>
    </xf>
    <xf numFmtId="2" fontId="2" fillId="33" borderId="14" xfId="0" applyNumberFormat="1" applyFont="1" applyFill="1" applyBorder="1" applyAlignment="1">
      <alignment/>
    </xf>
    <xf numFmtId="0" fontId="66" fillId="33" borderId="0" xfId="0" applyFont="1" applyFill="1" applyAlignment="1">
      <alignment horizontal="center"/>
    </xf>
    <xf numFmtId="0" fontId="4" fillId="33" borderId="0" xfId="0" applyFont="1" applyFill="1" applyAlignment="1">
      <alignment vertical="center"/>
    </xf>
    <xf numFmtId="0" fontId="5" fillId="33" borderId="13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1" fontId="2" fillId="0" borderId="13" xfId="0" applyNumberFormat="1" applyFont="1" applyFill="1" applyBorder="1" applyAlignment="1">
      <alignment horizontal="center"/>
    </xf>
    <xf numFmtId="170" fontId="63" fillId="0" borderId="14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7" fillId="0" borderId="0" xfId="0" applyFont="1" applyAlignment="1">
      <alignment horizontal="center"/>
    </xf>
    <xf numFmtId="0" fontId="2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5" fillId="35" borderId="13" xfId="0" applyFont="1" applyFill="1" applyBorder="1" applyAlignment="1">
      <alignment vertical="center"/>
    </xf>
    <xf numFmtId="171" fontId="8" fillId="4" borderId="0" xfId="48" applyNumberFormat="1" applyFont="1" applyFill="1" applyBorder="1" applyAlignment="1">
      <alignment vertical="center"/>
    </xf>
    <xf numFmtId="0" fontId="60" fillId="4" borderId="0" xfId="0" applyFont="1" applyFill="1" applyAlignment="1">
      <alignment horizontal="center"/>
    </xf>
    <xf numFmtId="0" fontId="60" fillId="4" borderId="0" xfId="0" applyFont="1" applyFill="1" applyAlignment="1">
      <alignment horizontal="left" vertical="center"/>
    </xf>
    <xf numFmtId="0" fontId="60" fillId="4" borderId="13" xfId="0" applyFont="1" applyFill="1" applyBorder="1" applyAlignment="1">
      <alignment horizontal="left" vertical="center"/>
    </xf>
    <xf numFmtId="168" fontId="63" fillId="4" borderId="14" xfId="0" applyNumberFormat="1" applyFont="1" applyFill="1" applyBorder="1" applyAlignment="1">
      <alignment vertical="center"/>
    </xf>
    <xf numFmtId="168" fontId="0" fillId="36" borderId="15" xfId="48" applyFill="1" applyBorder="1" applyAlignment="1">
      <alignment/>
    </xf>
    <xf numFmtId="0" fontId="0" fillId="36" borderId="15" xfId="0" applyFill="1" applyBorder="1" applyAlignment="1">
      <alignment/>
    </xf>
    <xf numFmtId="168" fontId="8" fillId="4" borderId="13" xfId="48" applyNumberFormat="1" applyFont="1" applyFill="1" applyBorder="1" applyAlignment="1">
      <alignment horizontal="center"/>
    </xf>
    <xf numFmtId="168" fontId="8" fillId="36" borderId="13" xfId="48" applyNumberFormat="1" applyFont="1" applyFill="1" applyBorder="1" applyAlignment="1">
      <alignment horizontal="center"/>
    </xf>
    <xf numFmtId="171" fontId="8" fillId="36" borderId="13" xfId="48" applyNumberFormat="1" applyFont="1" applyFill="1" applyBorder="1" applyAlignment="1">
      <alignment horizontal="center"/>
    </xf>
    <xf numFmtId="171" fontId="8" fillId="4" borderId="13" xfId="48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68" fontId="8" fillId="4" borderId="0" xfId="48" applyNumberFormat="1" applyFont="1" applyFill="1" applyBorder="1" applyAlignment="1">
      <alignment horizontal="center"/>
    </xf>
    <xf numFmtId="168" fontId="8" fillId="36" borderId="0" xfId="48" applyNumberFormat="1" applyFont="1" applyFill="1" applyBorder="1" applyAlignment="1">
      <alignment horizontal="center"/>
    </xf>
    <xf numFmtId="171" fontId="8" fillId="36" borderId="0" xfId="48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69" fontId="6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8" fontId="7" fillId="0" borderId="0" xfId="48" applyNumberFormat="1" applyFont="1" applyFill="1" applyBorder="1" applyAlignment="1">
      <alignment horizontal="center"/>
    </xf>
    <xf numFmtId="171" fontId="0" fillId="0" borderId="0" xfId="48" applyNumberFormat="1" applyFont="1" applyFill="1" applyBorder="1" applyAlignment="1">
      <alignment/>
    </xf>
    <xf numFmtId="168" fontId="0" fillId="0" borderId="0" xfId="48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0" applyNumberFormat="1" applyFill="1" applyBorder="1" applyAlignment="1">
      <alignment/>
    </xf>
    <xf numFmtId="168" fontId="8" fillId="0" borderId="0" xfId="48" applyNumberFormat="1" applyFont="1" applyFill="1" applyBorder="1" applyAlignment="1">
      <alignment horizontal="center"/>
    </xf>
    <xf numFmtId="171" fontId="8" fillId="0" borderId="0" xfId="48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71" fontId="8" fillId="0" borderId="0" xfId="48" applyNumberFormat="1" applyFont="1" applyFill="1" applyBorder="1" applyAlignment="1">
      <alignment vertical="center"/>
    </xf>
    <xf numFmtId="2" fontId="0" fillId="36" borderId="0" xfId="48" applyNumberFormat="1" applyFill="1" applyAlignment="1">
      <alignment/>
    </xf>
    <xf numFmtId="2" fontId="0" fillId="36" borderId="0" xfId="0" applyNumberFormat="1" applyFill="1" applyAlignment="1">
      <alignment/>
    </xf>
    <xf numFmtId="2" fontId="0" fillId="36" borderId="0" xfId="48" applyNumberFormat="1" applyFont="1" applyFill="1" applyAlignment="1">
      <alignment/>
    </xf>
    <xf numFmtId="17" fontId="60" fillId="0" borderId="0" xfId="0" applyNumberFormat="1" applyFont="1" applyFill="1" applyBorder="1" applyAlignment="1">
      <alignment horizontal="center" vertical="center"/>
    </xf>
    <xf numFmtId="17" fontId="68" fillId="0" borderId="0" xfId="0" applyNumberFormat="1" applyFont="1" applyFill="1" applyBorder="1" applyAlignment="1">
      <alignment horizontal="center" vertical="center"/>
    </xf>
    <xf numFmtId="0" fontId="62" fillId="33" borderId="0" xfId="0" applyFont="1" applyFill="1" applyAlignment="1">
      <alignment horizontal="left"/>
    </xf>
    <xf numFmtId="0" fontId="62" fillId="33" borderId="16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 wrapText="1"/>
    </xf>
    <xf numFmtId="17" fontId="60" fillId="34" borderId="20" xfId="0" applyNumberFormat="1" applyFont="1" applyFill="1" applyBorder="1" applyAlignment="1">
      <alignment horizontal="center" vertical="center"/>
    </xf>
    <xf numFmtId="17" fontId="60" fillId="34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9" fillId="0" borderId="0" xfId="0" applyFont="1" applyAlignment="1">
      <alignment horizontal="right"/>
    </xf>
    <xf numFmtId="11" fontId="59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3133725</xdr:colOff>
      <xdr:row>3</xdr:row>
      <xdr:rowOff>57150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3343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tabSelected="1" zoomScalePageLayoutView="0" workbookViewId="0" topLeftCell="A58">
      <selection activeCell="F59" sqref="F59"/>
    </sheetView>
  </sheetViews>
  <sheetFormatPr defaultColWidth="11.421875" defaultRowHeight="12.75"/>
  <cols>
    <col min="1" max="1" width="3.7109375" style="0" customWidth="1"/>
    <col min="2" max="2" width="60.140625" style="0" customWidth="1"/>
    <col min="3" max="3" width="17.7109375" style="0" customWidth="1"/>
    <col min="4" max="4" width="12.8515625" style="0" customWidth="1"/>
    <col min="5" max="5" width="7.8515625" style="0" customWidth="1"/>
    <col min="6" max="6" width="12.421875" style="0" customWidth="1"/>
    <col min="7" max="7" width="9.28125" style="0" customWidth="1"/>
    <col min="8" max="8" width="13.140625" style="0" customWidth="1"/>
    <col min="9" max="9" width="8.57421875" style="0" customWidth="1"/>
    <col min="10" max="10" width="12.00390625" style="0" customWidth="1"/>
    <col min="11" max="11" width="9.28125" style="0" customWidth="1"/>
  </cols>
  <sheetData>
    <row r="1" spans="1:6" ht="25.5" customHeight="1">
      <c r="A1" s="1"/>
      <c r="B1" s="1"/>
      <c r="C1" s="86" t="s">
        <v>0</v>
      </c>
      <c r="D1" s="86"/>
      <c r="E1" s="86"/>
      <c r="F1" s="86"/>
    </row>
    <row r="2" spans="1:6" ht="23.25" customHeight="1">
      <c r="A2" s="1"/>
      <c r="B2" s="87" t="s">
        <v>89</v>
      </c>
      <c r="C2" s="87"/>
      <c r="D2" s="87"/>
      <c r="E2" s="87"/>
      <c r="F2" s="87"/>
    </row>
    <row r="3" spans="1:6" ht="16.5" customHeight="1">
      <c r="A3" s="2"/>
      <c r="B3" s="3"/>
      <c r="E3" s="1"/>
      <c r="F3" s="40"/>
    </row>
    <row r="4" spans="1:6" ht="16.5" customHeight="1">
      <c r="A4" s="2"/>
      <c r="B4" s="88" t="s">
        <v>1</v>
      </c>
      <c r="C4" s="88"/>
      <c r="D4" s="88"/>
      <c r="E4" s="88"/>
      <c r="F4" s="88"/>
    </row>
    <row r="5" spans="1:6" ht="16.5" customHeight="1">
      <c r="A5" s="85" t="s">
        <v>88</v>
      </c>
      <c r="B5" s="85"/>
      <c r="C5" s="85"/>
      <c r="D5" s="85"/>
      <c r="E5" s="85"/>
      <c r="F5" s="85"/>
    </row>
    <row r="6" spans="1:12" ht="27" customHeight="1">
      <c r="A6" s="80" t="s">
        <v>2</v>
      </c>
      <c r="B6" s="81" t="s">
        <v>3</v>
      </c>
      <c r="C6" s="4" t="s">
        <v>4</v>
      </c>
      <c r="D6" s="82" t="s">
        <v>5</v>
      </c>
      <c r="E6" s="83">
        <v>39508</v>
      </c>
      <c r="F6" s="84"/>
      <c r="G6" s="77"/>
      <c r="H6" s="77"/>
      <c r="I6" s="77"/>
      <c r="J6" s="77"/>
      <c r="K6" s="76"/>
      <c r="L6" s="76"/>
    </row>
    <row r="7" spans="1:12" ht="31.5" customHeight="1">
      <c r="A7" s="80"/>
      <c r="B7" s="81"/>
      <c r="C7" s="5" t="s">
        <v>6</v>
      </c>
      <c r="D7" s="82"/>
      <c r="E7" s="6" t="s">
        <v>7</v>
      </c>
      <c r="F7" s="6" t="s">
        <v>8</v>
      </c>
      <c r="G7" s="59"/>
      <c r="H7" s="59"/>
      <c r="I7" s="59"/>
      <c r="J7" s="59"/>
      <c r="K7" s="60"/>
      <c r="L7" s="60"/>
    </row>
    <row r="8" spans="1:12" ht="18.75" customHeight="1">
      <c r="A8" s="7"/>
      <c r="B8" s="8" t="s">
        <v>9</v>
      </c>
      <c r="C8" s="9"/>
      <c r="D8" s="10"/>
      <c r="G8" s="61"/>
      <c r="H8" s="61"/>
      <c r="I8" s="62"/>
      <c r="J8" s="62"/>
      <c r="K8" s="62"/>
      <c r="L8" s="62"/>
    </row>
    <row r="9" spans="1:12" ht="15" customHeight="1">
      <c r="A9" s="11">
        <v>1</v>
      </c>
      <c r="B9" s="12" t="s">
        <v>10</v>
      </c>
      <c r="C9" s="13" t="s">
        <v>11</v>
      </c>
      <c r="D9" s="14">
        <v>38</v>
      </c>
      <c r="E9" s="73">
        <v>7.7958</v>
      </c>
      <c r="F9" s="55">
        <f>+E9*D9</f>
        <v>296.2404</v>
      </c>
      <c r="G9" s="38"/>
      <c r="H9" s="63"/>
      <c r="I9" s="64"/>
      <c r="J9" s="63"/>
      <c r="K9" s="65"/>
      <c r="L9" s="63"/>
    </row>
    <row r="10" spans="1:12" ht="15" customHeight="1">
      <c r="A10" s="11">
        <v>2</v>
      </c>
      <c r="B10" s="12" t="s">
        <v>12</v>
      </c>
      <c r="C10" s="13" t="s">
        <v>11</v>
      </c>
      <c r="D10" s="14">
        <v>34</v>
      </c>
      <c r="E10" s="73">
        <v>12.48963589</v>
      </c>
      <c r="F10" s="55">
        <f>+E10*D10</f>
        <v>424.64762026</v>
      </c>
      <c r="G10" s="38"/>
      <c r="H10" s="63"/>
      <c r="I10" s="64"/>
      <c r="J10" s="63"/>
      <c r="K10" s="65"/>
      <c r="L10" s="63"/>
    </row>
    <row r="11" spans="1:12" ht="15" customHeight="1">
      <c r="A11" s="11">
        <v>3</v>
      </c>
      <c r="B11" s="12" t="s">
        <v>13</v>
      </c>
      <c r="C11" s="13" t="s">
        <v>11</v>
      </c>
      <c r="D11" s="14">
        <v>30</v>
      </c>
      <c r="E11" s="73">
        <v>5.15751854</v>
      </c>
      <c r="F11" s="55">
        <f>+E11*D11</f>
        <v>154.7255562</v>
      </c>
      <c r="G11" s="38"/>
      <c r="H11" s="63"/>
      <c r="I11" s="64"/>
      <c r="J11" s="63"/>
      <c r="K11" s="65"/>
      <c r="L11" s="63"/>
    </row>
    <row r="12" spans="1:12" ht="15" customHeight="1">
      <c r="A12" s="11">
        <v>4</v>
      </c>
      <c r="B12" s="12" t="s">
        <v>14</v>
      </c>
      <c r="C12" s="13" t="s">
        <v>15</v>
      </c>
      <c r="D12" s="14">
        <v>7</v>
      </c>
      <c r="E12" s="73">
        <v>36.81547282</v>
      </c>
      <c r="F12" s="55">
        <f>+E12*D12</f>
        <v>257.70830974</v>
      </c>
      <c r="G12" s="38"/>
      <c r="H12" s="63"/>
      <c r="I12" s="64"/>
      <c r="J12" s="63"/>
      <c r="K12" s="65"/>
      <c r="L12" s="63"/>
    </row>
    <row r="13" spans="1:12" ht="23.25" customHeight="1">
      <c r="A13" s="7"/>
      <c r="B13" s="8" t="s">
        <v>16</v>
      </c>
      <c r="C13" s="13"/>
      <c r="D13" s="14"/>
      <c r="E13" s="74"/>
      <c r="F13" s="55"/>
      <c r="G13" s="38"/>
      <c r="H13" s="63"/>
      <c r="I13" s="64"/>
      <c r="J13" s="66"/>
      <c r="K13" s="67"/>
      <c r="L13" s="63"/>
    </row>
    <row r="14" spans="1:12" ht="15" customHeight="1">
      <c r="A14" s="11">
        <v>5</v>
      </c>
      <c r="B14" s="12" t="s">
        <v>17</v>
      </c>
      <c r="C14" s="13" t="s">
        <v>11</v>
      </c>
      <c r="D14" s="14">
        <v>8</v>
      </c>
      <c r="E14" s="73">
        <v>34.5085821</v>
      </c>
      <c r="F14" s="55">
        <f>+E14*D14</f>
        <v>276.0686568</v>
      </c>
      <c r="G14" s="38"/>
      <c r="H14" s="63"/>
      <c r="I14" s="64"/>
      <c r="J14" s="63"/>
      <c r="K14" s="65"/>
      <c r="L14" s="63"/>
    </row>
    <row r="15" spans="1:12" ht="15" customHeight="1">
      <c r="A15" s="11">
        <v>6</v>
      </c>
      <c r="B15" s="12" t="s">
        <v>18</v>
      </c>
      <c r="C15" s="13" t="s">
        <v>11</v>
      </c>
      <c r="D15" s="14">
        <v>5</v>
      </c>
      <c r="E15" s="73">
        <v>34.19903482</v>
      </c>
      <c r="F15" s="55">
        <f>+E15*D15</f>
        <v>170.9951741</v>
      </c>
      <c r="G15" s="38"/>
      <c r="H15" s="63"/>
      <c r="I15" s="64"/>
      <c r="J15" s="63"/>
      <c r="K15" s="65"/>
      <c r="L15" s="63"/>
    </row>
    <row r="16" spans="1:12" ht="15" customHeight="1">
      <c r="A16" s="11">
        <v>7</v>
      </c>
      <c r="B16" s="12" t="s">
        <v>19</v>
      </c>
      <c r="C16" s="13" t="s">
        <v>11</v>
      </c>
      <c r="D16" s="14">
        <v>8</v>
      </c>
      <c r="E16" s="73">
        <v>20.18066564</v>
      </c>
      <c r="F16" s="55">
        <f>+E16*D16</f>
        <v>161.44532512</v>
      </c>
      <c r="G16" s="38"/>
      <c r="H16" s="63"/>
      <c r="I16" s="64"/>
      <c r="J16" s="63"/>
      <c r="K16" s="65"/>
      <c r="L16" s="63"/>
    </row>
    <row r="17" spans="1:12" ht="15" customHeight="1">
      <c r="A17" s="11">
        <v>8</v>
      </c>
      <c r="B17" s="12" t="s">
        <v>20</v>
      </c>
      <c r="C17" s="13" t="s">
        <v>11</v>
      </c>
      <c r="D17" s="14">
        <v>9</v>
      </c>
      <c r="E17" s="73">
        <v>40.79887451</v>
      </c>
      <c r="F17" s="55">
        <f>+E17*D17</f>
        <v>367.18987059</v>
      </c>
      <c r="G17" s="38"/>
      <c r="H17" s="63"/>
      <c r="I17" s="64"/>
      <c r="J17" s="63"/>
      <c r="K17" s="65"/>
      <c r="L17" s="63"/>
    </row>
    <row r="18" spans="1:12" ht="24" customHeight="1">
      <c r="A18" s="7"/>
      <c r="B18" s="8" t="s">
        <v>21</v>
      </c>
      <c r="C18" s="15"/>
      <c r="D18" s="16"/>
      <c r="E18" s="74"/>
      <c r="F18" s="55"/>
      <c r="G18" s="38"/>
      <c r="H18" s="63"/>
      <c r="I18" s="64"/>
      <c r="J18" s="66"/>
      <c r="K18" s="67"/>
      <c r="L18" s="63"/>
    </row>
    <row r="19" spans="1:12" ht="15" customHeight="1">
      <c r="A19" s="11">
        <v>9</v>
      </c>
      <c r="B19" s="12" t="s">
        <v>22</v>
      </c>
      <c r="C19" s="15" t="s">
        <v>15</v>
      </c>
      <c r="D19" s="14">
        <v>30</v>
      </c>
      <c r="E19" s="73">
        <v>14</v>
      </c>
      <c r="F19" s="55">
        <f>+E19*D19</f>
        <v>420</v>
      </c>
      <c r="G19" s="38"/>
      <c r="H19" s="63"/>
      <c r="I19" s="64"/>
      <c r="J19" s="63"/>
      <c r="K19" s="65"/>
      <c r="L19" s="63"/>
    </row>
    <row r="20" spans="1:12" ht="15" customHeight="1">
      <c r="A20" s="11">
        <v>10</v>
      </c>
      <c r="B20" s="12" t="s">
        <v>23</v>
      </c>
      <c r="C20" s="15" t="s">
        <v>24</v>
      </c>
      <c r="D20" s="14">
        <v>7</v>
      </c>
      <c r="E20" s="73">
        <v>26.76610179</v>
      </c>
      <c r="F20" s="55">
        <f>+E20*D20</f>
        <v>187.36271253</v>
      </c>
      <c r="G20" s="38"/>
      <c r="H20" s="63"/>
      <c r="I20" s="64"/>
      <c r="J20" s="63"/>
      <c r="K20" s="65"/>
      <c r="L20" s="63"/>
    </row>
    <row r="21" spans="1:12" ht="15" customHeight="1">
      <c r="A21" s="11">
        <v>11</v>
      </c>
      <c r="B21" s="12" t="s">
        <v>25</v>
      </c>
      <c r="C21" s="13" t="s">
        <v>11</v>
      </c>
      <c r="D21" s="14">
        <v>9</v>
      </c>
      <c r="E21" s="73">
        <v>32.89998669</v>
      </c>
      <c r="F21" s="55">
        <f>+E21*D21</f>
        <v>296.09988021</v>
      </c>
      <c r="G21" s="38"/>
      <c r="H21" s="63"/>
      <c r="I21" s="64"/>
      <c r="J21" s="63"/>
      <c r="K21" s="65"/>
      <c r="L21" s="63"/>
    </row>
    <row r="22" spans="1:12" ht="24" customHeight="1">
      <c r="A22" s="7"/>
      <c r="B22" s="8" t="s">
        <v>26</v>
      </c>
      <c r="C22" s="15"/>
      <c r="D22" s="17"/>
      <c r="E22" s="74"/>
      <c r="F22" s="55"/>
      <c r="G22" s="38"/>
      <c r="H22" s="63"/>
      <c r="I22" s="64"/>
      <c r="J22" s="66"/>
      <c r="K22" s="67"/>
      <c r="L22" s="63"/>
    </row>
    <row r="23" spans="1:12" ht="15" customHeight="1">
      <c r="A23" s="11">
        <v>12</v>
      </c>
      <c r="B23" s="12" t="s">
        <v>27</v>
      </c>
      <c r="C23" s="13" t="s">
        <v>11</v>
      </c>
      <c r="D23" s="14">
        <v>57</v>
      </c>
      <c r="E23" s="73">
        <v>9.02591519</v>
      </c>
      <c r="F23" s="55">
        <f>+E23*D23</f>
        <v>514.47716583</v>
      </c>
      <c r="G23" s="38"/>
      <c r="H23" s="63"/>
      <c r="I23" s="64"/>
      <c r="J23" s="63"/>
      <c r="K23" s="65"/>
      <c r="L23" s="63"/>
    </row>
    <row r="24" spans="1:12" ht="15" customHeight="1">
      <c r="A24" s="11">
        <v>13</v>
      </c>
      <c r="B24" s="12" t="s">
        <v>28</v>
      </c>
      <c r="C24" s="13" t="s">
        <v>11</v>
      </c>
      <c r="D24" s="14">
        <v>10</v>
      </c>
      <c r="E24" s="73">
        <v>17.61988867</v>
      </c>
      <c r="F24" s="55">
        <f>+E24*D24</f>
        <v>176.1988867</v>
      </c>
      <c r="G24" s="38"/>
      <c r="H24" s="63"/>
      <c r="I24" s="64"/>
      <c r="J24" s="63"/>
      <c r="K24" s="65"/>
      <c r="L24" s="63"/>
    </row>
    <row r="25" spans="1:12" ht="15" customHeight="1">
      <c r="A25" s="11">
        <v>14</v>
      </c>
      <c r="B25" s="12" t="s">
        <v>29</v>
      </c>
      <c r="C25" s="13" t="s">
        <v>11</v>
      </c>
      <c r="D25" s="14">
        <v>5</v>
      </c>
      <c r="E25" s="73">
        <v>15.8382381</v>
      </c>
      <c r="F25" s="55">
        <f>+E25*D25</f>
        <v>79.1911905</v>
      </c>
      <c r="G25" s="38"/>
      <c r="H25" s="63"/>
      <c r="I25" s="64"/>
      <c r="J25" s="63"/>
      <c r="K25" s="65"/>
      <c r="L25" s="63"/>
    </row>
    <row r="26" spans="1:12" ht="15" customHeight="1">
      <c r="A26" s="11">
        <v>15</v>
      </c>
      <c r="B26" s="12" t="s">
        <v>30</v>
      </c>
      <c r="C26" s="13" t="s">
        <v>11</v>
      </c>
      <c r="D26" s="14">
        <v>27</v>
      </c>
      <c r="E26" s="73">
        <v>16.22106503</v>
      </c>
      <c r="F26" s="55">
        <f>+E26*D26</f>
        <v>437.96875580999995</v>
      </c>
      <c r="G26" s="38"/>
      <c r="H26" s="63"/>
      <c r="I26" s="64"/>
      <c r="J26" s="63"/>
      <c r="K26" s="65"/>
      <c r="L26" s="63"/>
    </row>
    <row r="27" spans="1:12" ht="24" customHeight="1">
      <c r="A27" s="7"/>
      <c r="B27" s="8" t="s">
        <v>31</v>
      </c>
      <c r="C27" s="15"/>
      <c r="D27" s="14"/>
      <c r="E27" s="74"/>
      <c r="F27" s="55"/>
      <c r="G27" s="38"/>
      <c r="H27" s="63"/>
      <c r="I27" s="68"/>
      <c r="J27" s="66"/>
      <c r="K27" s="67"/>
      <c r="L27" s="63"/>
    </row>
    <row r="28" spans="1:12" ht="15" customHeight="1">
      <c r="A28" s="11">
        <v>16</v>
      </c>
      <c r="B28" s="12" t="s">
        <v>32</v>
      </c>
      <c r="C28" s="13" t="s">
        <v>11</v>
      </c>
      <c r="D28" s="14">
        <v>14</v>
      </c>
      <c r="E28" s="73">
        <v>5.50718779</v>
      </c>
      <c r="F28" s="55">
        <f aca="true" t="shared" si="0" ref="F28:F35">+E28*D28</f>
        <v>77.10062905999999</v>
      </c>
      <c r="G28" s="38"/>
      <c r="H28" s="63"/>
      <c r="I28" s="64"/>
      <c r="J28" s="63"/>
      <c r="K28" s="65"/>
      <c r="L28" s="63"/>
    </row>
    <row r="29" spans="1:12" ht="15" customHeight="1">
      <c r="A29" s="11">
        <v>17</v>
      </c>
      <c r="B29" s="12" t="s">
        <v>33</v>
      </c>
      <c r="C29" s="13" t="s">
        <v>11</v>
      </c>
      <c r="D29" s="14">
        <v>8</v>
      </c>
      <c r="E29" s="73">
        <v>6.89464704</v>
      </c>
      <c r="F29" s="55">
        <f t="shared" si="0"/>
        <v>55.15717632</v>
      </c>
      <c r="G29" s="38"/>
      <c r="H29" s="63"/>
      <c r="I29" s="64"/>
      <c r="J29" s="63"/>
      <c r="K29" s="65"/>
      <c r="L29" s="63"/>
    </row>
    <row r="30" spans="1:12" ht="15" customHeight="1">
      <c r="A30" s="11">
        <v>18</v>
      </c>
      <c r="B30" s="12" t="s">
        <v>34</v>
      </c>
      <c r="C30" s="13" t="s">
        <v>11</v>
      </c>
      <c r="D30" s="14">
        <v>15</v>
      </c>
      <c r="E30" s="73">
        <v>9.32451805</v>
      </c>
      <c r="F30" s="55">
        <f t="shared" si="0"/>
        <v>139.86777075</v>
      </c>
      <c r="G30" s="38"/>
      <c r="H30" s="63"/>
      <c r="I30" s="64"/>
      <c r="J30" s="63"/>
      <c r="K30" s="65"/>
      <c r="L30" s="63"/>
    </row>
    <row r="31" spans="1:12" ht="15" customHeight="1">
      <c r="A31" s="11">
        <v>19</v>
      </c>
      <c r="B31" s="12" t="s">
        <v>35</v>
      </c>
      <c r="C31" s="13" t="s">
        <v>11</v>
      </c>
      <c r="D31" s="14">
        <v>32</v>
      </c>
      <c r="E31" s="73">
        <v>3.241936918948152</v>
      </c>
      <c r="F31" s="55">
        <f t="shared" si="0"/>
        <v>103.74198140634087</v>
      </c>
      <c r="G31" s="38"/>
      <c r="H31" s="63"/>
      <c r="I31" s="64"/>
      <c r="J31" s="63"/>
      <c r="K31" s="65"/>
      <c r="L31" s="63"/>
    </row>
    <row r="32" spans="1:12" ht="15" customHeight="1">
      <c r="A32" s="11">
        <v>20</v>
      </c>
      <c r="B32" s="12" t="s">
        <v>36</v>
      </c>
      <c r="C32" s="13" t="s">
        <v>11</v>
      </c>
      <c r="D32" s="14">
        <v>3</v>
      </c>
      <c r="E32" s="73">
        <v>8.56076732</v>
      </c>
      <c r="F32" s="55">
        <f t="shared" si="0"/>
        <v>25.68230196</v>
      </c>
      <c r="G32" s="38"/>
      <c r="H32" s="63"/>
      <c r="I32" s="64"/>
      <c r="J32" s="63"/>
      <c r="K32" s="65"/>
      <c r="L32" s="63"/>
    </row>
    <row r="33" spans="1:12" ht="15" customHeight="1">
      <c r="A33" s="11">
        <v>21</v>
      </c>
      <c r="B33" s="12" t="s">
        <v>37</v>
      </c>
      <c r="C33" s="13" t="s">
        <v>11</v>
      </c>
      <c r="D33" s="14">
        <v>16</v>
      </c>
      <c r="E33" s="73">
        <v>4.32566223</v>
      </c>
      <c r="F33" s="55">
        <f t="shared" si="0"/>
        <v>69.21059568</v>
      </c>
      <c r="G33" s="38"/>
      <c r="H33" s="63"/>
      <c r="I33" s="64"/>
      <c r="J33" s="63"/>
      <c r="K33" s="65"/>
      <c r="L33" s="63"/>
    </row>
    <row r="34" spans="1:12" ht="15" customHeight="1">
      <c r="A34" s="11">
        <v>22</v>
      </c>
      <c r="B34" s="12" t="s">
        <v>38</v>
      </c>
      <c r="C34" s="13" t="s">
        <v>11</v>
      </c>
      <c r="D34" s="14">
        <v>46</v>
      </c>
      <c r="E34" s="73">
        <v>2.65190298</v>
      </c>
      <c r="F34" s="55">
        <f t="shared" si="0"/>
        <v>121.98753708</v>
      </c>
      <c r="G34" s="38"/>
      <c r="H34" s="63"/>
      <c r="I34" s="64"/>
      <c r="J34" s="63"/>
      <c r="K34" s="65"/>
      <c r="L34" s="63"/>
    </row>
    <row r="35" spans="1:12" ht="15" customHeight="1">
      <c r="A35" s="11">
        <v>23</v>
      </c>
      <c r="B35" s="12" t="s">
        <v>39</v>
      </c>
      <c r="C35" s="13" t="s">
        <v>11</v>
      </c>
      <c r="D35" s="14">
        <v>2</v>
      </c>
      <c r="E35" s="73">
        <v>3.83828729</v>
      </c>
      <c r="F35" s="55">
        <f t="shared" si="0"/>
        <v>7.67657458</v>
      </c>
      <c r="G35" s="38"/>
      <c r="H35" s="63"/>
      <c r="I35" s="64"/>
      <c r="J35" s="63"/>
      <c r="K35" s="65"/>
      <c r="L35" s="63"/>
    </row>
    <row r="36" spans="1:12" ht="27.75" customHeight="1">
      <c r="A36" s="41"/>
      <c r="B36" s="42" t="s">
        <v>40</v>
      </c>
      <c r="C36" s="43"/>
      <c r="D36" s="43"/>
      <c r="E36" s="51"/>
      <c r="F36" s="56">
        <f>SUM(F9:F35)</f>
        <v>4820.74407122634</v>
      </c>
      <c r="G36" s="38"/>
      <c r="H36" s="69"/>
      <c r="I36" s="68"/>
      <c r="J36" s="69"/>
      <c r="K36" s="67"/>
      <c r="L36" s="69"/>
    </row>
    <row r="37" spans="1:12" ht="15" customHeight="1">
      <c r="A37" s="7"/>
      <c r="B37" s="8" t="s">
        <v>41</v>
      </c>
      <c r="C37" s="18"/>
      <c r="D37" s="19"/>
      <c r="E37" s="50"/>
      <c r="F37" s="55"/>
      <c r="G37" s="38"/>
      <c r="H37" s="63"/>
      <c r="I37" s="68"/>
      <c r="J37" s="66"/>
      <c r="K37" s="67"/>
      <c r="L37" s="63"/>
    </row>
    <row r="38" spans="1:12" ht="15" customHeight="1">
      <c r="A38" s="20">
        <v>24</v>
      </c>
      <c r="B38" s="12" t="s">
        <v>42</v>
      </c>
      <c r="C38" s="21" t="s">
        <v>4</v>
      </c>
      <c r="D38" s="14">
        <v>12.55</v>
      </c>
      <c r="E38" s="73">
        <v>7.62152207</v>
      </c>
      <c r="F38" s="55">
        <f aca="true" t="shared" si="1" ref="F38:F52">+E38*D38</f>
        <v>95.6501019785</v>
      </c>
      <c r="G38" s="38"/>
      <c r="H38" s="63"/>
      <c r="I38" s="64"/>
      <c r="J38" s="63"/>
      <c r="K38" s="65"/>
      <c r="L38" s="63"/>
    </row>
    <row r="39" spans="1:12" ht="15" customHeight="1">
      <c r="A39" s="20">
        <v>25</v>
      </c>
      <c r="B39" s="12" t="s">
        <v>43</v>
      </c>
      <c r="C39" s="21" t="s">
        <v>44</v>
      </c>
      <c r="D39" s="14">
        <v>27.97</v>
      </c>
      <c r="E39" s="73">
        <v>1.53078825</v>
      </c>
      <c r="F39" s="55">
        <f t="shared" si="1"/>
        <v>42.8161473525</v>
      </c>
      <c r="G39" s="38"/>
      <c r="H39" s="63"/>
      <c r="I39" s="64"/>
      <c r="J39" s="63"/>
      <c r="K39" s="65"/>
      <c r="L39" s="63"/>
    </row>
    <row r="40" spans="1:12" ht="15" customHeight="1">
      <c r="A40" s="20">
        <v>26</v>
      </c>
      <c r="B40" s="12" t="s">
        <v>45</v>
      </c>
      <c r="C40" s="21" t="s">
        <v>46</v>
      </c>
      <c r="D40" s="14">
        <v>2.13</v>
      </c>
      <c r="E40" s="73">
        <v>21.1017</v>
      </c>
      <c r="F40" s="55">
        <f t="shared" si="1"/>
        <v>44.946621</v>
      </c>
      <c r="G40" s="38"/>
      <c r="H40" s="63"/>
      <c r="I40" s="64"/>
      <c r="J40" s="63"/>
      <c r="K40" s="65"/>
      <c r="L40" s="63"/>
    </row>
    <row r="41" spans="1:12" ht="15" customHeight="1">
      <c r="A41" s="20">
        <v>27</v>
      </c>
      <c r="B41" s="12" t="s">
        <v>47</v>
      </c>
      <c r="C41" s="21" t="s">
        <v>48</v>
      </c>
      <c r="D41" s="14">
        <v>10.87</v>
      </c>
      <c r="E41" s="73">
        <v>0.92418634</v>
      </c>
      <c r="F41" s="55">
        <f t="shared" si="1"/>
        <v>10.0459055158</v>
      </c>
      <c r="G41" s="38"/>
      <c r="H41" s="63"/>
      <c r="I41" s="64"/>
      <c r="J41" s="63"/>
      <c r="K41" s="65"/>
      <c r="L41" s="63"/>
    </row>
    <row r="42" spans="1:12" ht="15" customHeight="1">
      <c r="A42" s="20">
        <v>28</v>
      </c>
      <c r="B42" s="12" t="s">
        <v>49</v>
      </c>
      <c r="C42" s="22" t="s">
        <v>4</v>
      </c>
      <c r="D42" s="14">
        <v>1.22</v>
      </c>
      <c r="E42" s="73">
        <v>28.4792</v>
      </c>
      <c r="F42" s="55">
        <f t="shared" si="1"/>
        <v>34.744623999999995</v>
      </c>
      <c r="G42" s="38"/>
      <c r="H42" s="63"/>
      <c r="I42" s="64"/>
      <c r="J42" s="63"/>
      <c r="K42" s="65"/>
      <c r="L42" s="63"/>
    </row>
    <row r="43" spans="1:12" ht="15" customHeight="1">
      <c r="A43" s="20">
        <v>29</v>
      </c>
      <c r="B43" s="12" t="s">
        <v>50</v>
      </c>
      <c r="C43" s="22" t="s">
        <v>51</v>
      </c>
      <c r="D43" s="14">
        <v>10.71</v>
      </c>
      <c r="E43" s="73">
        <v>5.52692056</v>
      </c>
      <c r="F43" s="55">
        <f t="shared" si="1"/>
        <v>59.193319197600005</v>
      </c>
      <c r="G43" s="38"/>
      <c r="H43" s="63"/>
      <c r="I43" s="64"/>
      <c r="J43" s="63"/>
      <c r="K43" s="65"/>
      <c r="L43" s="63"/>
    </row>
    <row r="44" spans="1:12" ht="15" customHeight="1">
      <c r="A44" s="20">
        <v>30</v>
      </c>
      <c r="B44" s="12" t="s">
        <v>52</v>
      </c>
      <c r="C44" s="21" t="s">
        <v>4</v>
      </c>
      <c r="D44" s="14">
        <v>4.67</v>
      </c>
      <c r="E44" s="73">
        <v>3.44548316</v>
      </c>
      <c r="F44" s="55">
        <f t="shared" si="1"/>
        <v>16.0904063572</v>
      </c>
      <c r="G44" s="38"/>
      <c r="H44" s="63"/>
      <c r="I44" s="64"/>
      <c r="J44" s="63"/>
      <c r="K44" s="65"/>
      <c r="L44" s="63"/>
    </row>
    <row r="45" spans="1:12" ht="15" customHeight="1">
      <c r="A45" s="20">
        <v>31</v>
      </c>
      <c r="B45" s="12" t="s">
        <v>53</v>
      </c>
      <c r="C45" s="21" t="s">
        <v>54</v>
      </c>
      <c r="D45" s="14">
        <v>2.21</v>
      </c>
      <c r="E45" s="73">
        <v>9.45124584</v>
      </c>
      <c r="F45" s="55">
        <f t="shared" si="1"/>
        <v>20.8872533064</v>
      </c>
      <c r="G45" s="38"/>
      <c r="H45" s="63"/>
      <c r="I45" s="64"/>
      <c r="J45" s="63"/>
      <c r="K45" s="65"/>
      <c r="L45" s="63"/>
    </row>
    <row r="46" spans="1:12" ht="15" customHeight="1">
      <c r="A46" s="20">
        <v>32</v>
      </c>
      <c r="B46" s="12" t="s">
        <v>55</v>
      </c>
      <c r="C46" s="21" t="s">
        <v>4</v>
      </c>
      <c r="D46" s="14">
        <v>1.9</v>
      </c>
      <c r="E46" s="73">
        <v>14.88737743</v>
      </c>
      <c r="F46" s="55">
        <f t="shared" si="1"/>
        <v>28.286017117</v>
      </c>
      <c r="G46" s="38"/>
      <c r="H46" s="63"/>
      <c r="I46" s="64"/>
      <c r="J46" s="63"/>
      <c r="K46" s="65"/>
      <c r="L46" s="63"/>
    </row>
    <row r="47" spans="1:12" ht="15" customHeight="1">
      <c r="A47" s="20">
        <v>33</v>
      </c>
      <c r="B47" s="12" t="s">
        <v>56</v>
      </c>
      <c r="C47" s="21" t="s">
        <v>4</v>
      </c>
      <c r="D47" s="14">
        <v>2.49</v>
      </c>
      <c r="E47" s="73">
        <v>8.0627</v>
      </c>
      <c r="F47" s="55">
        <f t="shared" si="1"/>
        <v>20.076123</v>
      </c>
      <c r="G47" s="38"/>
      <c r="H47" s="63"/>
      <c r="I47" s="64"/>
      <c r="J47" s="63"/>
      <c r="K47" s="65"/>
      <c r="L47" s="63"/>
    </row>
    <row r="48" spans="1:12" ht="15" customHeight="1">
      <c r="A48" s="20">
        <v>34</v>
      </c>
      <c r="B48" s="12" t="s">
        <v>57</v>
      </c>
      <c r="C48" s="21" t="s">
        <v>58</v>
      </c>
      <c r="D48" s="14">
        <v>1</v>
      </c>
      <c r="E48" s="75">
        <v>900</v>
      </c>
      <c r="F48" s="55">
        <f t="shared" si="1"/>
        <v>900</v>
      </c>
      <c r="G48" s="38"/>
      <c r="H48" s="63"/>
      <c r="I48" s="64"/>
      <c r="J48" s="63"/>
      <c r="K48" s="65"/>
      <c r="L48" s="63"/>
    </row>
    <row r="49" spans="1:12" ht="15" customHeight="1">
      <c r="A49" s="20">
        <v>35</v>
      </c>
      <c r="B49" s="12" t="s">
        <v>59</v>
      </c>
      <c r="C49" s="21" t="s">
        <v>60</v>
      </c>
      <c r="D49" s="14">
        <v>1</v>
      </c>
      <c r="E49" s="73">
        <v>240.04770146</v>
      </c>
      <c r="F49" s="55">
        <f t="shared" si="1"/>
        <v>240.04770146</v>
      </c>
      <c r="G49" s="38"/>
      <c r="H49" s="63"/>
      <c r="I49" s="64"/>
      <c r="J49" s="63"/>
      <c r="K49" s="65"/>
      <c r="L49" s="63"/>
    </row>
    <row r="50" spans="1:12" ht="15" customHeight="1">
      <c r="A50" s="20">
        <v>36</v>
      </c>
      <c r="B50" s="12" t="s">
        <v>61</v>
      </c>
      <c r="C50" s="21" t="s">
        <v>62</v>
      </c>
      <c r="D50" s="14">
        <v>100</v>
      </c>
      <c r="E50" s="73">
        <v>1.923672</v>
      </c>
      <c r="F50" s="55">
        <f t="shared" si="1"/>
        <v>192.3672</v>
      </c>
      <c r="G50" s="38"/>
      <c r="H50" s="63"/>
      <c r="I50" s="64"/>
      <c r="J50" s="63"/>
      <c r="K50" s="65"/>
      <c r="L50" s="63"/>
    </row>
    <row r="51" spans="1:12" ht="15" customHeight="1">
      <c r="A51" s="20">
        <v>37</v>
      </c>
      <c r="B51" s="12" t="s">
        <v>63</v>
      </c>
      <c r="C51" s="23" t="s">
        <v>64</v>
      </c>
      <c r="D51" s="14">
        <v>5292</v>
      </c>
      <c r="E51" s="73">
        <v>0.015043</v>
      </c>
      <c r="F51" s="55">
        <f t="shared" si="1"/>
        <v>79.607556</v>
      </c>
      <c r="G51" s="38"/>
      <c r="H51" s="63"/>
      <c r="I51" s="64"/>
      <c r="J51" s="63"/>
      <c r="K51" s="65"/>
      <c r="L51" s="63"/>
    </row>
    <row r="52" spans="1:12" ht="15" customHeight="1">
      <c r="A52" s="20">
        <v>38</v>
      </c>
      <c r="B52" s="12" t="s">
        <v>65</v>
      </c>
      <c r="C52" s="22" t="s">
        <v>66</v>
      </c>
      <c r="D52" s="14">
        <v>240</v>
      </c>
      <c r="E52" s="73">
        <v>2.5</v>
      </c>
      <c r="F52" s="55">
        <f t="shared" si="1"/>
        <v>600</v>
      </c>
      <c r="G52" s="38"/>
      <c r="H52" s="63"/>
      <c r="I52" s="64"/>
      <c r="J52" s="63"/>
      <c r="K52" s="65"/>
      <c r="L52" s="63"/>
    </row>
    <row r="53" spans="1:12" s="39" customFormat="1" ht="27" customHeight="1">
      <c r="A53" s="34"/>
      <c r="B53" s="35" t="s">
        <v>67</v>
      </c>
      <c r="C53" s="36"/>
      <c r="D53" s="37"/>
      <c r="E53" s="52"/>
      <c r="F53" s="57">
        <f>SUM(F38:F52)</f>
        <v>2384.7589762850002</v>
      </c>
      <c r="G53" s="38"/>
      <c r="H53" s="69"/>
      <c r="I53" s="68"/>
      <c r="J53" s="69"/>
      <c r="K53" s="67"/>
      <c r="L53" s="69"/>
    </row>
    <row r="54" spans="1:12" ht="19.5" customHeight="1">
      <c r="A54" s="7"/>
      <c r="B54" s="78" t="s">
        <v>68</v>
      </c>
      <c r="C54" s="79"/>
      <c r="D54" s="19"/>
      <c r="E54" s="50"/>
      <c r="F54" s="55"/>
      <c r="G54" s="38"/>
      <c r="H54" s="63"/>
      <c r="I54" s="68"/>
      <c r="J54" s="66"/>
      <c r="K54" s="67"/>
      <c r="L54" s="63"/>
    </row>
    <row r="55" spans="1:12" ht="15" customHeight="1">
      <c r="A55" s="11">
        <v>39</v>
      </c>
      <c r="B55" s="24" t="s">
        <v>69</v>
      </c>
      <c r="C55" s="25" t="s">
        <v>4</v>
      </c>
      <c r="D55" s="14">
        <v>0.62</v>
      </c>
      <c r="E55" s="73">
        <v>179.86731255</v>
      </c>
      <c r="F55" s="55">
        <f>+E55*D55</f>
        <v>111.517733781</v>
      </c>
      <c r="G55" s="38"/>
      <c r="H55" s="63"/>
      <c r="I55" s="64"/>
      <c r="J55" s="63"/>
      <c r="K55" s="65"/>
      <c r="L55" s="63"/>
    </row>
    <row r="56" spans="1:12" ht="15" customHeight="1">
      <c r="A56" s="11">
        <v>40</v>
      </c>
      <c r="B56" s="24" t="s">
        <v>70</v>
      </c>
      <c r="C56" s="21" t="s">
        <v>4</v>
      </c>
      <c r="D56" s="14">
        <v>0.66</v>
      </c>
      <c r="E56" s="73">
        <v>58.89997425</v>
      </c>
      <c r="F56" s="55">
        <f>+E56*D56</f>
        <v>38.873983005</v>
      </c>
      <c r="G56" s="38"/>
      <c r="H56" s="63"/>
      <c r="I56" s="64"/>
      <c r="J56" s="63"/>
      <c r="K56" s="65"/>
      <c r="L56" s="63"/>
    </row>
    <row r="57" spans="1:12" ht="15" customHeight="1">
      <c r="A57" s="20">
        <v>41</v>
      </c>
      <c r="B57" s="26" t="s">
        <v>71</v>
      </c>
      <c r="C57" s="21" t="s">
        <v>4</v>
      </c>
      <c r="D57" s="14">
        <v>1.57</v>
      </c>
      <c r="E57" s="73">
        <v>15.031</v>
      </c>
      <c r="F57" s="55">
        <f>+E57*D57</f>
        <v>23.598670000000002</v>
      </c>
      <c r="G57" s="38"/>
      <c r="H57" s="63"/>
      <c r="I57" s="64"/>
      <c r="J57" s="63"/>
      <c r="K57" s="65"/>
      <c r="L57" s="63"/>
    </row>
    <row r="58" spans="1:12" ht="15" customHeight="1">
      <c r="A58" s="20">
        <v>42</v>
      </c>
      <c r="B58" s="26" t="s">
        <v>72</v>
      </c>
      <c r="C58" s="21" t="s">
        <v>73</v>
      </c>
      <c r="D58" s="14">
        <v>1.32</v>
      </c>
      <c r="E58" s="73">
        <v>14.5432</v>
      </c>
      <c r="F58" s="55">
        <f>+E58*D58</f>
        <v>19.197024000000003</v>
      </c>
      <c r="G58" s="38"/>
      <c r="H58" s="63"/>
      <c r="I58" s="64"/>
      <c r="J58" s="63"/>
      <c r="K58" s="65"/>
      <c r="L58" s="63"/>
    </row>
    <row r="59" spans="1:12" ht="15.75">
      <c r="A59" s="27">
        <v>43</v>
      </c>
      <c r="B59" s="28" t="s">
        <v>74</v>
      </c>
      <c r="C59" s="21" t="s">
        <v>73</v>
      </c>
      <c r="D59" s="14">
        <v>0.43</v>
      </c>
      <c r="E59" s="73">
        <v>217.67459203</v>
      </c>
      <c r="F59" s="49">
        <f>+E59*D59</f>
        <v>93.6000745729</v>
      </c>
      <c r="G59" s="38"/>
      <c r="H59" s="63"/>
      <c r="I59" s="64"/>
      <c r="J59" s="63"/>
      <c r="K59" s="65"/>
      <c r="L59" s="63"/>
    </row>
    <row r="60" spans="1:12" ht="24" customHeight="1">
      <c r="A60" s="7"/>
      <c r="B60" s="78" t="s">
        <v>75</v>
      </c>
      <c r="C60" s="79"/>
      <c r="D60" s="29"/>
      <c r="E60" s="50"/>
      <c r="F60" s="55"/>
      <c r="G60" s="38"/>
      <c r="H60" s="63"/>
      <c r="I60" s="64"/>
      <c r="J60" s="66"/>
      <c r="K60" s="67"/>
      <c r="L60" s="63"/>
    </row>
    <row r="61" spans="1:12" ht="15" customHeight="1">
      <c r="A61" s="11">
        <v>44</v>
      </c>
      <c r="B61" s="24" t="s">
        <v>76</v>
      </c>
      <c r="C61" s="21" t="s">
        <v>4</v>
      </c>
      <c r="D61" s="14">
        <v>0.66</v>
      </c>
      <c r="E61" s="73">
        <v>45.47745515</v>
      </c>
      <c r="F61" s="55">
        <f aca="true" t="shared" si="2" ref="F61:F66">+E61*D61</f>
        <v>30.015120399</v>
      </c>
      <c r="G61" s="38"/>
      <c r="H61" s="63"/>
      <c r="I61" s="64"/>
      <c r="J61" s="63"/>
      <c r="K61" s="65"/>
      <c r="L61" s="63"/>
    </row>
    <row r="62" spans="1:12" ht="15" customHeight="1">
      <c r="A62" s="11">
        <v>45</v>
      </c>
      <c r="B62" s="24" t="s">
        <v>77</v>
      </c>
      <c r="C62" s="21" t="s">
        <v>4</v>
      </c>
      <c r="D62" s="14">
        <v>0.51</v>
      </c>
      <c r="E62" s="73">
        <v>186.02104186</v>
      </c>
      <c r="F62" s="55">
        <f t="shared" si="2"/>
        <v>94.8707313486</v>
      </c>
      <c r="G62" s="38"/>
      <c r="H62" s="63"/>
      <c r="I62" s="64"/>
      <c r="J62" s="63"/>
      <c r="K62" s="65"/>
      <c r="L62" s="63"/>
    </row>
    <row r="63" spans="1:12" ht="15" customHeight="1">
      <c r="A63" s="20">
        <v>46</v>
      </c>
      <c r="B63" s="26" t="s">
        <v>78</v>
      </c>
      <c r="C63" s="21" t="s">
        <v>4</v>
      </c>
      <c r="D63" s="14">
        <v>0.5</v>
      </c>
      <c r="E63" s="73">
        <v>98.4402546</v>
      </c>
      <c r="F63" s="55">
        <f t="shared" si="2"/>
        <v>49.2201273</v>
      </c>
      <c r="G63" s="38"/>
      <c r="H63" s="63"/>
      <c r="I63" s="64"/>
      <c r="J63" s="63"/>
      <c r="K63" s="65"/>
      <c r="L63" s="63"/>
    </row>
    <row r="64" spans="1:12" ht="15" customHeight="1">
      <c r="A64" s="20">
        <v>47</v>
      </c>
      <c r="B64" s="26" t="s">
        <v>79</v>
      </c>
      <c r="C64" s="21" t="s">
        <v>4</v>
      </c>
      <c r="D64" s="14">
        <v>1.23</v>
      </c>
      <c r="E64" s="73">
        <v>14.6871</v>
      </c>
      <c r="F64" s="55">
        <f t="shared" si="2"/>
        <v>18.065133</v>
      </c>
      <c r="G64" s="38"/>
      <c r="H64" s="63"/>
      <c r="I64" s="64"/>
      <c r="J64" s="63"/>
      <c r="K64" s="65"/>
      <c r="L64" s="63"/>
    </row>
    <row r="65" spans="1:12" ht="15" customHeight="1">
      <c r="A65" s="20">
        <v>48</v>
      </c>
      <c r="B65" s="26" t="s">
        <v>80</v>
      </c>
      <c r="C65" s="21" t="s">
        <v>4</v>
      </c>
      <c r="D65" s="14">
        <v>0.97</v>
      </c>
      <c r="E65" s="73">
        <v>17.8921</v>
      </c>
      <c r="F65" s="55">
        <f t="shared" si="2"/>
        <v>17.355337</v>
      </c>
      <c r="G65" s="38"/>
      <c r="H65" s="63"/>
      <c r="I65" s="64"/>
      <c r="J65" s="63"/>
      <c r="K65" s="65"/>
      <c r="L65" s="63"/>
    </row>
    <row r="66" spans="1:12" ht="15" customHeight="1">
      <c r="A66" s="11">
        <v>49</v>
      </c>
      <c r="B66" s="24" t="s">
        <v>81</v>
      </c>
      <c r="C66" s="21" t="s">
        <v>73</v>
      </c>
      <c r="D66" s="14">
        <v>0.44</v>
      </c>
      <c r="E66" s="73">
        <v>120.4029619</v>
      </c>
      <c r="F66" s="55">
        <f t="shared" si="2"/>
        <v>52.977303236</v>
      </c>
      <c r="G66" s="38"/>
      <c r="H66" s="63"/>
      <c r="I66" s="64"/>
      <c r="J66" s="63"/>
      <c r="K66" s="65"/>
      <c r="L66" s="63"/>
    </row>
    <row r="67" spans="1:12" ht="24" customHeight="1">
      <c r="A67" s="7"/>
      <c r="B67" s="78" t="s">
        <v>82</v>
      </c>
      <c r="C67" s="79"/>
      <c r="D67" s="30"/>
      <c r="E67" s="50"/>
      <c r="F67" s="55"/>
      <c r="G67" s="38"/>
      <c r="H67" s="63"/>
      <c r="I67" s="64"/>
      <c r="J67" s="66"/>
      <c r="K67" s="67"/>
      <c r="L67" s="63"/>
    </row>
    <row r="68" spans="1:12" ht="15" customHeight="1">
      <c r="A68" s="20">
        <v>50</v>
      </c>
      <c r="B68" s="26" t="s">
        <v>83</v>
      </c>
      <c r="C68" s="21" t="s">
        <v>4</v>
      </c>
      <c r="D68" s="14">
        <v>0.5</v>
      </c>
      <c r="E68" s="73">
        <v>138.21494745</v>
      </c>
      <c r="F68" s="55">
        <f>+E68*D68</f>
        <v>69.107473725</v>
      </c>
      <c r="G68" s="38"/>
      <c r="H68" s="63"/>
      <c r="I68" s="64"/>
      <c r="J68" s="63"/>
      <c r="K68" s="65"/>
      <c r="L68" s="63"/>
    </row>
    <row r="69" spans="1:12" ht="15" customHeight="1">
      <c r="A69" s="20">
        <v>51</v>
      </c>
      <c r="B69" s="26" t="s">
        <v>84</v>
      </c>
      <c r="C69" s="21" t="s">
        <v>4</v>
      </c>
      <c r="D69" s="14">
        <v>1.43</v>
      </c>
      <c r="E69" s="73">
        <v>11.72889619</v>
      </c>
      <c r="F69" s="55">
        <f>+E69*D69</f>
        <v>16.7723215517</v>
      </c>
      <c r="G69" s="38"/>
      <c r="H69" s="63"/>
      <c r="I69" s="64"/>
      <c r="J69" s="63"/>
      <c r="K69" s="65"/>
      <c r="L69" s="63"/>
    </row>
    <row r="70" spans="1:12" ht="15" customHeight="1">
      <c r="A70" s="20">
        <v>52</v>
      </c>
      <c r="B70" s="26" t="s">
        <v>72</v>
      </c>
      <c r="C70" s="21" t="s">
        <v>73</v>
      </c>
      <c r="D70" s="14">
        <v>1.39</v>
      </c>
      <c r="E70" s="73">
        <v>12.70227793</v>
      </c>
      <c r="F70" s="55">
        <f>+E70*D70</f>
        <v>17.6561663227</v>
      </c>
      <c r="G70" s="38"/>
      <c r="H70" s="63"/>
      <c r="I70" s="64"/>
      <c r="J70" s="63"/>
      <c r="K70" s="65"/>
      <c r="L70" s="63"/>
    </row>
    <row r="71" spans="1:12" ht="15" customHeight="1">
      <c r="A71" s="11">
        <v>53</v>
      </c>
      <c r="B71" s="24" t="s">
        <v>85</v>
      </c>
      <c r="C71" s="21" t="s">
        <v>73</v>
      </c>
      <c r="D71" s="14">
        <v>0.45</v>
      </c>
      <c r="E71" s="73">
        <v>151.10322353</v>
      </c>
      <c r="F71" s="55">
        <f>+E71*D71</f>
        <v>67.99645058850001</v>
      </c>
      <c r="G71" s="38"/>
      <c r="H71" s="63"/>
      <c r="I71" s="64"/>
      <c r="J71" s="63"/>
      <c r="K71" s="65"/>
      <c r="L71" s="63"/>
    </row>
    <row r="72" spans="1:12" ht="27" customHeight="1">
      <c r="A72" s="31"/>
      <c r="B72" s="32" t="s">
        <v>86</v>
      </c>
      <c r="C72" s="33"/>
      <c r="D72" s="29"/>
      <c r="E72" s="53"/>
      <c r="F72" s="58">
        <f>SUM(F55:F71)</f>
        <v>720.8236498304</v>
      </c>
      <c r="G72" s="38"/>
      <c r="H72" s="70"/>
      <c r="I72" s="67"/>
      <c r="J72" s="70"/>
      <c r="K72" s="62"/>
      <c r="L72" s="70"/>
    </row>
    <row r="73" spans="1:12" s="39" customFormat="1" ht="28.5" customHeight="1">
      <c r="A73" s="45"/>
      <c r="B73" s="46" t="s">
        <v>87</v>
      </c>
      <c r="C73" s="47"/>
      <c r="D73" s="48"/>
      <c r="E73" s="54"/>
      <c r="F73" s="44">
        <f>+F36+F53+F72</f>
        <v>7926.326697341739</v>
      </c>
      <c r="G73" s="71"/>
      <c r="H73" s="72"/>
      <c r="I73" s="71"/>
      <c r="J73" s="72"/>
      <c r="K73" s="71"/>
      <c r="L73" s="72"/>
    </row>
    <row r="75" ht="12.75">
      <c r="B75" t="s">
        <v>90</v>
      </c>
    </row>
  </sheetData>
  <sheetProtection/>
  <mergeCells count="14">
    <mergeCell ref="A5:F5"/>
    <mergeCell ref="B54:C54"/>
    <mergeCell ref="C1:F1"/>
    <mergeCell ref="B2:F2"/>
    <mergeCell ref="B4:F4"/>
    <mergeCell ref="K6:L6"/>
    <mergeCell ref="G6:H6"/>
    <mergeCell ref="B60:C60"/>
    <mergeCell ref="B67:C67"/>
    <mergeCell ref="A6:A7"/>
    <mergeCell ref="B6:B7"/>
    <mergeCell ref="D6:D7"/>
    <mergeCell ref="E6:F6"/>
    <mergeCell ref="I6:J6"/>
  </mergeCells>
  <printOptions/>
  <pageMargins left="0.7874015748031497" right="0.7874015748031497" top="0.984251968503937" bottom="0.984251968503937" header="0" footer="0"/>
  <pageSetup fitToHeight="1" fitToWidth="1" horizontalDpi="1200" verticalDpi="1200" orientation="portrait" paperSize="11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cp:lastPrinted>2008-04-15T17:21:17Z</cp:lastPrinted>
  <dcterms:created xsi:type="dcterms:W3CDTF">2008-01-17T16:48:55Z</dcterms:created>
  <dcterms:modified xsi:type="dcterms:W3CDTF">2008-04-17T20:55:21Z</dcterms:modified>
  <cp:category/>
  <cp:version/>
  <cp:contentType/>
  <cp:contentStatus/>
</cp:coreProperties>
</file>