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5195" windowHeight="8445" activeTab="0"/>
  </bookViews>
  <sheets>
    <sheet name="Página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<sst xmlns="http://schemas.openxmlformats.org/spreadsheetml/2006/main" count="131" uniqueCount="91">
  <si>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INIDE</t>
  </si>
  <si>
    <t>CANASTA BÁSICA URBANA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</si>
  <si>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</si>
  <si>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</si>
  <si>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</si>
  <si>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</si>
  <si>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</si>
  <si>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</si>
  <si>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</si>
  <si>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</si>
  <si>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</si>
  <si>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</si>
  <si>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</si>
  <si>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</si>
  <si>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</si>
  <si>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</si>
  <si>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</si>
  <si>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</si>
  <si>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</si>
  <si>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</si>
  <si>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</si>
  <si>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</si>
  <si>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</si>
  <si>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</si>
  <si>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</si>
  <si>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</si>
  <si>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</si>
  <si>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</si>
  <si>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</si>
  <si>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</si>
  <si>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</si>
  <si>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</si>
  <si>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</si>
  <si>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</si>
  <si>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</si>
  <si>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</si>
  <si>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</si>
  <si>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</si>
  <si>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</si>
  <si>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</si>
  <si>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</si>
  <si>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</si>
  <si>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</si>
  <si>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</si>
  <si>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</si>
  <si>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</si>
  <si>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</si>
  <si>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</si>
  <si>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</si>
  <si>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</si>
  <si>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</si>
  <si>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</si>
  <si>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</si>
  <si>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</si>
  <si>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</si>
  <si>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</si>
  <si>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</si>
  <si>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</si>
  <si>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</si>
  <si>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</si>
  <si>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</si>
  <si>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</si>
  <si>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</si>
  <si>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</si>
  <si>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</si>
  <si>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</si>
  <si>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</si>
  <si>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</si>
  <si>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</si>
  <si>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</si>
  <si>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</si>
  <si>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</si>
  <si>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</si>
  <si>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</si>
  <si>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</si>
  <si>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</si>
  <si>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</si>
  <si>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</si>
  <si>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</si>
  <si>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</si>
  <si>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</si>
  <si>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</si>
  <si>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</si>
  <si>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</si>
  <si>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</si>
  <si>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</si>
  <si>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</si>
  <si>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</si>
  <si>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(Córdobas)</t>
  </si>
  <si>
    <t>Instituto Nacional de Información de Desarrollo</t>
  </si>
  <si>
    <t>Fuente: Precios IPC-BCN</t>
  </si>
</sst>
</file>

<file path=xl/styles.xml><?xml version="1.0" encoding="utf-8"?>
<styleSheet xmlns="http://schemas.openxmlformats.org/spreadsheetml/2006/main">
  <numFmts count="1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 * #,##0.00_ ;_ * \-#,##0.00_ ;_ * &quot;-&quot;??_ ;_ @_ "/>
    <numFmt numFmtId="169" formatCode="#,##0.0"/>
    <numFmt numFmtId="170" formatCode="#,##0.00_ ;\-#,##0.00\ "/>
    <numFmt numFmtId="171" formatCode="_ * #,##0.0_ ;_ * \-#,##0.0_ ;_ * &quot;-&quot;??_ ;_ @_ "/>
    <numFmt numFmtId="172" formatCode="_ * #,##0_ ;_ * \-#,##0_ ;_ * &quot;-&quot;??_ ;_ @_ 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sz val="10"/>
      <color indexed="22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b/>
      <sz val="12"/>
      <color indexed="63"/>
      <name val="Tw Cen MT"/>
      <family val="2"/>
    </font>
    <font>
      <b/>
      <sz val="11"/>
      <color indexed="56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333333"/>
      <name val="Tw Cen MT"/>
      <family val="2"/>
    </font>
    <font>
      <b/>
      <sz val="11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2"/>
      <color rgb="FF333333"/>
      <name val="Tw Cen MT"/>
      <family val="2"/>
    </font>
    <font>
      <b/>
      <sz val="11"/>
      <color rgb="FF1F497D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8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0" fillId="31" borderId="0" applyNumberFormat="0" applyBorder="0" applyAlignment="0" applyProtection="0"/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11" fontId="58" fillId="33" borderId="0" xfId="0" applyNumberFormat="1" applyFont="1" applyFill="1" applyAlignment="1">
      <alignment horizontal="right" vertical="center"/>
    </xf>
    <xf numFmtId="11" fontId="58" fillId="33" borderId="0" xfId="0" applyNumberFormat="1" applyFont="1" applyFill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59" fillId="34" borderId="12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3" fillId="33" borderId="0" xfId="0" applyFont="1" applyFill="1" applyAlignment="1">
      <alignment horizontal="left" indent="1"/>
    </xf>
    <xf numFmtId="2" fontId="62" fillId="33" borderId="13" xfId="0" applyNumberFormat="1" applyFont="1" applyFill="1" applyBorder="1" applyAlignment="1">
      <alignment horizontal="center"/>
    </xf>
    <xf numFmtId="170" fontId="6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168" fontId="62" fillId="33" borderId="14" xfId="0" applyNumberFormat="1" applyFont="1" applyFill="1" applyBorder="1" applyAlignment="1">
      <alignment horizontal="center"/>
    </xf>
    <xf numFmtId="168" fontId="64" fillId="33" borderId="14" xfId="0" applyNumberFormat="1" applyFont="1" applyFill="1" applyBorder="1" applyAlignment="1">
      <alignment horizontal="center"/>
    </xf>
    <xf numFmtId="0" fontId="60" fillId="33" borderId="13" xfId="0" applyFont="1" applyFill="1" applyBorder="1" applyAlignment="1">
      <alignment/>
    </xf>
    <xf numFmtId="172" fontId="62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63" fillId="33" borderId="0" xfId="0" applyFont="1" applyFill="1" applyAlignment="1">
      <alignment horizontal="left"/>
    </xf>
    <xf numFmtId="0" fontId="62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2" fillId="33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left" vertical="top" wrapText="1"/>
    </xf>
    <xf numFmtId="2" fontId="62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/>
    </xf>
    <xf numFmtId="0" fontId="65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" fontId="2" fillId="0" borderId="13" xfId="0" applyNumberFormat="1" applyFont="1" applyFill="1" applyBorder="1" applyAlignment="1">
      <alignment horizontal="center"/>
    </xf>
    <xf numFmtId="170" fontId="62" fillId="0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13" xfId="0" applyFont="1" applyFill="1" applyBorder="1" applyAlignment="1">
      <alignment vertical="center"/>
    </xf>
    <xf numFmtId="171" fontId="8" fillId="4" borderId="0" xfId="48" applyNumberFormat="1" applyFont="1" applyFill="1" applyBorder="1" applyAlignment="1">
      <alignment vertical="center"/>
    </xf>
    <xf numFmtId="0" fontId="59" fillId="4" borderId="0" xfId="0" applyFont="1" applyFill="1" applyAlignment="1">
      <alignment horizontal="center"/>
    </xf>
    <xf numFmtId="0" fontId="59" fillId="4" borderId="0" xfId="0" applyFont="1" applyFill="1" applyAlignment="1">
      <alignment horizontal="left" vertical="center"/>
    </xf>
    <xf numFmtId="0" fontId="59" fillId="4" borderId="13" xfId="0" applyFont="1" applyFill="1" applyBorder="1" applyAlignment="1">
      <alignment horizontal="left" vertical="center"/>
    </xf>
    <xf numFmtId="168" fontId="62" fillId="4" borderId="14" xfId="0" applyNumberFormat="1" applyFont="1" applyFill="1" applyBorder="1" applyAlignment="1">
      <alignment vertical="center"/>
    </xf>
    <xf numFmtId="168" fontId="8" fillId="4" borderId="13" xfId="48" applyNumberFormat="1" applyFont="1" applyFill="1" applyBorder="1" applyAlignment="1">
      <alignment horizontal="center"/>
    </xf>
    <xf numFmtId="171" fontId="8" fillId="4" borderId="13" xfId="48" applyNumberFormat="1" applyFont="1" applyFill="1" applyBorder="1" applyAlignment="1">
      <alignment vertical="center"/>
    </xf>
    <xf numFmtId="171" fontId="8" fillId="36" borderId="0" xfId="48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69" fontId="6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7" fillId="0" borderId="0" xfId="48" applyNumberFormat="1" applyFont="1" applyFill="1" applyBorder="1" applyAlignment="1">
      <alignment horizontal="center"/>
    </xf>
    <xf numFmtId="171" fontId="0" fillId="0" borderId="0" xfId="48" applyNumberFormat="1" applyFont="1" applyFill="1" applyBorder="1" applyAlignment="1">
      <alignment/>
    </xf>
    <xf numFmtId="168" fontId="0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168" fontId="8" fillId="0" borderId="0" xfId="48" applyNumberFormat="1" applyFont="1" applyFill="1" applyBorder="1" applyAlignment="1">
      <alignment horizontal="center"/>
    </xf>
    <xf numFmtId="171" fontId="8" fillId="0" borderId="0" xfId="48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1" fontId="8" fillId="0" borderId="0" xfId="48" applyNumberFormat="1" applyFont="1" applyFill="1" applyBorder="1" applyAlignment="1">
      <alignment vertical="center"/>
    </xf>
    <xf numFmtId="168" fontId="0" fillId="36" borderId="0" xfId="48" applyFont="1" applyFill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 horizontal="center"/>
    </xf>
    <xf numFmtId="0" fontId="61" fillId="33" borderId="0" xfId="0" applyFont="1" applyFill="1" applyAlignment="1">
      <alignment horizontal="left"/>
    </xf>
    <xf numFmtId="0" fontId="61" fillId="33" borderId="15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11" fontId="58" fillId="33" borderId="0" xfId="0" applyNumberFormat="1" applyFont="1" applyFill="1" applyAlignment="1">
      <alignment horizontal="center" vertical="center" wrapText="1"/>
    </xf>
    <xf numFmtId="17" fontId="59" fillId="0" borderId="0" xfId="0" applyNumberFormat="1" applyFont="1" applyFill="1" applyBorder="1" applyAlignment="1">
      <alignment horizontal="center" vertical="center"/>
    </xf>
    <xf numFmtId="17" fontId="59" fillId="34" borderId="16" xfId="0" applyNumberFormat="1" applyFont="1" applyFill="1" applyBorder="1" applyAlignment="1">
      <alignment horizontal="center" vertical="center"/>
    </xf>
    <xf numFmtId="17" fontId="59" fillId="34" borderId="17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 wrapText="1"/>
    </xf>
    <xf numFmtId="17" fontId="6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3133725</xdr:colOff>
      <xdr:row>3</xdr:row>
      <xdr:rowOff>57150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343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="70" zoomScaleNormal="70" zoomScalePageLayoutView="0" workbookViewId="0" topLeftCell="A58">
      <selection activeCell="B74" sqref="B74"/>
    </sheetView>
  </sheetViews>
  <sheetFormatPr defaultColWidth="11.421875" defaultRowHeight="12.75"/>
  <cols>
    <col min="1" max="1" width="3.7109375" style="0" customWidth="1"/>
    <col min="2" max="2" width="53.140625" style="0" customWidth="1"/>
    <col min="3" max="3" width="17.7109375" style="0" customWidth="1"/>
    <col min="4" max="4" width="12.8515625" style="0" customWidth="1"/>
    <col min="5" max="5" width="9.28125" style="0" customWidth="1"/>
    <col min="6" max="6" width="13.140625" style="0" customWidth="1"/>
    <col min="7" max="7" width="8.57421875" style="0" customWidth="1"/>
    <col min="8" max="8" width="12.00390625" style="0" customWidth="1"/>
    <col min="9" max="9" width="9.28125" style="0" customWidth="1"/>
  </cols>
  <sheetData>
    <row r="1" spans="1:6" ht="25.5" customHeight="1">
      <c r="A1" s="1"/>
      <c r="B1" s="1"/>
      <c r="C1" s="70" t="s">
        <v>0</v>
      </c>
      <c r="D1" s="70"/>
      <c r="E1" s="70"/>
      <c r="F1" s="70"/>
    </row>
    <row r="2" spans="1:6" ht="23.25" customHeight="1">
      <c r="A2" s="1"/>
      <c r="B2" s="71" t="s">
        <v>89</v>
      </c>
      <c r="C2" s="71"/>
      <c r="D2" s="71"/>
      <c r="E2" s="71"/>
      <c r="F2" s="71"/>
    </row>
    <row r="3" spans="1:2" ht="16.5" customHeight="1">
      <c r="A3" s="2"/>
      <c r="B3" s="3"/>
    </row>
    <row r="4" spans="1:4" ht="16.5" customHeight="1">
      <c r="A4" s="2"/>
      <c r="B4" s="72" t="s">
        <v>1</v>
      </c>
      <c r="C4" s="72"/>
      <c r="D4" s="72"/>
    </row>
    <row r="5" spans="1:4" ht="16.5" customHeight="1">
      <c r="A5" s="67" t="s">
        <v>88</v>
      </c>
      <c r="B5" s="67"/>
      <c r="C5" s="67"/>
      <c r="D5" s="67"/>
    </row>
    <row r="6" spans="1:10" ht="27" customHeight="1">
      <c r="A6" s="76" t="s">
        <v>2</v>
      </c>
      <c r="B6" s="77" t="s">
        <v>3</v>
      </c>
      <c r="C6" s="4" t="s">
        <v>4</v>
      </c>
      <c r="D6" s="78" t="s">
        <v>5</v>
      </c>
      <c r="E6" s="74">
        <v>39479</v>
      </c>
      <c r="F6" s="75"/>
      <c r="G6" s="79"/>
      <c r="H6" s="79"/>
      <c r="I6" s="73"/>
      <c r="J6" s="73"/>
    </row>
    <row r="7" spans="1:10" ht="31.5" customHeight="1">
      <c r="A7" s="76"/>
      <c r="B7" s="77"/>
      <c r="C7" s="5" t="s">
        <v>6</v>
      </c>
      <c r="D7" s="78"/>
      <c r="E7" s="6" t="s">
        <v>7</v>
      </c>
      <c r="F7" s="6" t="s">
        <v>8</v>
      </c>
      <c r="G7" s="51"/>
      <c r="H7" s="51"/>
      <c r="I7" s="52"/>
      <c r="J7" s="52"/>
    </row>
    <row r="8" spans="1:10" ht="18.75" customHeight="1">
      <c r="A8" s="7"/>
      <c r="B8" s="8" t="s">
        <v>9</v>
      </c>
      <c r="C8" s="9"/>
      <c r="D8" s="10"/>
      <c r="E8" s="53"/>
      <c r="F8" s="53"/>
      <c r="G8" s="54"/>
      <c r="H8" s="54"/>
      <c r="I8" s="54"/>
      <c r="J8" s="54"/>
    </row>
    <row r="9" spans="1:10" ht="15" customHeight="1">
      <c r="A9" s="11">
        <v>1</v>
      </c>
      <c r="B9" s="12" t="s">
        <v>10</v>
      </c>
      <c r="C9" s="13" t="s">
        <v>11</v>
      </c>
      <c r="D9" s="14">
        <v>38</v>
      </c>
      <c r="E9" s="65">
        <v>7.35</v>
      </c>
      <c r="F9" s="55">
        <f>+E9*D9</f>
        <v>279.3</v>
      </c>
      <c r="G9" s="56"/>
      <c r="H9" s="55"/>
      <c r="I9" s="57"/>
      <c r="J9" s="55"/>
    </row>
    <row r="10" spans="1:10" ht="15" customHeight="1">
      <c r="A10" s="11">
        <v>2</v>
      </c>
      <c r="B10" s="12" t="s">
        <v>12</v>
      </c>
      <c r="C10" s="13" t="s">
        <v>11</v>
      </c>
      <c r="D10" s="14">
        <v>34</v>
      </c>
      <c r="E10" s="65">
        <v>13.56439977</v>
      </c>
      <c r="F10" s="55">
        <f>+E10*D10</f>
        <v>461.18959218</v>
      </c>
      <c r="G10" s="56"/>
      <c r="H10" s="55"/>
      <c r="I10" s="57"/>
      <c r="J10" s="55"/>
    </row>
    <row r="11" spans="1:10" ht="15" customHeight="1">
      <c r="A11" s="11">
        <v>3</v>
      </c>
      <c r="B11" s="12" t="s">
        <v>13</v>
      </c>
      <c r="C11" s="13" t="s">
        <v>11</v>
      </c>
      <c r="D11" s="14">
        <v>30</v>
      </c>
      <c r="E11" s="65">
        <v>5.09110917</v>
      </c>
      <c r="F11" s="55">
        <f>+E11*D11</f>
        <v>152.73327510000001</v>
      </c>
      <c r="G11" s="56"/>
      <c r="H11" s="55"/>
      <c r="I11" s="57"/>
      <c r="J11" s="55"/>
    </row>
    <row r="12" spans="1:10" ht="15" customHeight="1">
      <c r="A12" s="11">
        <v>4</v>
      </c>
      <c r="B12" s="12" t="s">
        <v>14</v>
      </c>
      <c r="C12" s="13" t="s">
        <v>15</v>
      </c>
      <c r="D12" s="14">
        <v>7</v>
      </c>
      <c r="E12" s="65">
        <v>31.68515781</v>
      </c>
      <c r="F12" s="55">
        <f>+E12*D12</f>
        <v>221.79610467</v>
      </c>
      <c r="G12" s="56"/>
      <c r="H12" s="55"/>
      <c r="I12" s="57"/>
      <c r="J12" s="55"/>
    </row>
    <row r="13" spans="1:10" ht="23.25" customHeight="1">
      <c r="A13" s="7"/>
      <c r="B13" s="8" t="s">
        <v>16</v>
      </c>
      <c r="C13" s="13"/>
      <c r="D13" s="14"/>
      <c r="E13" s="66"/>
      <c r="F13" s="55"/>
      <c r="G13" s="56"/>
      <c r="H13" s="58"/>
      <c r="I13" s="59"/>
      <c r="J13" s="55"/>
    </row>
    <row r="14" spans="1:10" ht="15" customHeight="1">
      <c r="A14" s="11">
        <v>5</v>
      </c>
      <c r="B14" s="12" t="s">
        <v>17</v>
      </c>
      <c r="C14" s="13" t="s">
        <v>11</v>
      </c>
      <c r="D14" s="14">
        <v>8</v>
      </c>
      <c r="E14" s="65">
        <v>34.25615614</v>
      </c>
      <c r="F14" s="55">
        <f>+E14*D14</f>
        <v>274.04924912</v>
      </c>
      <c r="G14" s="56"/>
      <c r="H14" s="55"/>
      <c r="I14" s="57"/>
      <c r="J14" s="55"/>
    </row>
    <row r="15" spans="1:10" ht="15" customHeight="1">
      <c r="A15" s="11">
        <v>6</v>
      </c>
      <c r="B15" s="12" t="s">
        <v>18</v>
      </c>
      <c r="C15" s="13" t="s">
        <v>11</v>
      </c>
      <c r="D15" s="14">
        <v>5</v>
      </c>
      <c r="E15" s="65">
        <v>33.1154317</v>
      </c>
      <c r="F15" s="55">
        <f>+E15*D15</f>
        <v>165.5771585</v>
      </c>
      <c r="G15" s="56"/>
      <c r="H15" s="55"/>
      <c r="I15" s="57"/>
      <c r="J15" s="55"/>
    </row>
    <row r="16" spans="1:10" ht="15" customHeight="1">
      <c r="A16" s="11">
        <v>7</v>
      </c>
      <c r="B16" s="12" t="s">
        <v>19</v>
      </c>
      <c r="C16" s="13" t="s">
        <v>11</v>
      </c>
      <c r="D16" s="14">
        <v>8</v>
      </c>
      <c r="E16" s="65">
        <v>19.16279101</v>
      </c>
      <c r="F16" s="55">
        <f>+E16*D16</f>
        <v>153.30232808</v>
      </c>
      <c r="G16" s="56"/>
      <c r="H16" s="55"/>
      <c r="I16" s="57"/>
      <c r="J16" s="55"/>
    </row>
    <row r="17" spans="1:10" ht="15" customHeight="1">
      <c r="A17" s="11">
        <v>8</v>
      </c>
      <c r="B17" s="12" t="s">
        <v>20</v>
      </c>
      <c r="C17" s="13" t="s">
        <v>11</v>
      </c>
      <c r="D17" s="14">
        <v>9</v>
      </c>
      <c r="E17" s="65">
        <v>39.53514958</v>
      </c>
      <c r="F17" s="55">
        <f>+E17*D17</f>
        <v>355.81634622</v>
      </c>
      <c r="G17" s="56"/>
      <c r="H17" s="55"/>
      <c r="I17" s="57"/>
      <c r="J17" s="55"/>
    </row>
    <row r="18" spans="1:10" ht="24" customHeight="1">
      <c r="A18" s="7"/>
      <c r="B18" s="8" t="s">
        <v>21</v>
      </c>
      <c r="C18" s="15"/>
      <c r="D18" s="16"/>
      <c r="E18" s="66"/>
      <c r="F18" s="55"/>
      <c r="G18" s="56"/>
      <c r="H18" s="58"/>
      <c r="I18" s="59"/>
      <c r="J18" s="55"/>
    </row>
    <row r="19" spans="1:10" ht="15" customHeight="1">
      <c r="A19" s="11">
        <v>9</v>
      </c>
      <c r="B19" s="12" t="s">
        <v>22</v>
      </c>
      <c r="C19" s="15" t="s">
        <v>15</v>
      </c>
      <c r="D19" s="14">
        <v>30</v>
      </c>
      <c r="E19" s="65">
        <v>14</v>
      </c>
      <c r="F19" s="55">
        <f>+E19*D19</f>
        <v>420</v>
      </c>
      <c r="G19" s="56"/>
      <c r="H19" s="55"/>
      <c r="I19" s="57"/>
      <c r="J19" s="55"/>
    </row>
    <row r="20" spans="1:10" ht="15" customHeight="1">
      <c r="A20" s="11">
        <v>10</v>
      </c>
      <c r="B20" s="12" t="s">
        <v>23</v>
      </c>
      <c r="C20" s="15" t="s">
        <v>24</v>
      </c>
      <c r="D20" s="14">
        <v>7</v>
      </c>
      <c r="E20" s="65">
        <v>25.8585616</v>
      </c>
      <c r="F20" s="55">
        <f>+E20*D20</f>
        <v>181.0099312</v>
      </c>
      <c r="G20" s="56"/>
      <c r="H20" s="55"/>
      <c r="I20" s="57"/>
      <c r="J20" s="55"/>
    </row>
    <row r="21" spans="1:10" ht="15" customHeight="1">
      <c r="A21" s="11">
        <v>11</v>
      </c>
      <c r="B21" s="12" t="s">
        <v>25</v>
      </c>
      <c r="C21" s="13" t="s">
        <v>11</v>
      </c>
      <c r="D21" s="14">
        <v>9</v>
      </c>
      <c r="E21" s="65">
        <v>32.62275901</v>
      </c>
      <c r="F21" s="55">
        <f>+E21*D21</f>
        <v>293.60483109</v>
      </c>
      <c r="G21" s="56"/>
      <c r="H21" s="55"/>
      <c r="I21" s="57"/>
      <c r="J21" s="55"/>
    </row>
    <row r="22" spans="1:10" ht="24" customHeight="1">
      <c r="A22" s="7"/>
      <c r="B22" s="8" t="s">
        <v>26</v>
      </c>
      <c r="C22" s="15"/>
      <c r="D22" s="17"/>
      <c r="E22" s="66"/>
      <c r="F22" s="55"/>
      <c r="G22" s="56"/>
      <c r="H22" s="58"/>
      <c r="I22" s="59"/>
      <c r="J22" s="55"/>
    </row>
    <row r="23" spans="1:10" ht="15" customHeight="1">
      <c r="A23" s="11">
        <v>12</v>
      </c>
      <c r="B23" s="12" t="s">
        <v>27</v>
      </c>
      <c r="C23" s="13" t="s">
        <v>11</v>
      </c>
      <c r="D23" s="14">
        <v>57</v>
      </c>
      <c r="E23" s="65">
        <v>9.10032513</v>
      </c>
      <c r="F23" s="55">
        <f>+E23*D23</f>
        <v>518.71853241</v>
      </c>
      <c r="G23" s="56"/>
      <c r="H23" s="55"/>
      <c r="I23" s="57"/>
      <c r="J23" s="55"/>
    </row>
    <row r="24" spans="1:10" ht="15" customHeight="1">
      <c r="A24" s="11">
        <v>13</v>
      </c>
      <c r="B24" s="12" t="s">
        <v>28</v>
      </c>
      <c r="C24" s="13" t="s">
        <v>11</v>
      </c>
      <c r="D24" s="14">
        <v>10</v>
      </c>
      <c r="E24" s="65">
        <v>17.12863724</v>
      </c>
      <c r="F24" s="55">
        <f>+E24*D24</f>
        <v>171.2863724</v>
      </c>
      <c r="G24" s="56"/>
      <c r="H24" s="55"/>
      <c r="I24" s="57"/>
      <c r="J24" s="55"/>
    </row>
    <row r="25" spans="1:10" ht="15" customHeight="1">
      <c r="A25" s="11">
        <v>14</v>
      </c>
      <c r="B25" s="12" t="s">
        <v>29</v>
      </c>
      <c r="C25" s="13" t="s">
        <v>11</v>
      </c>
      <c r="D25" s="14">
        <v>5</v>
      </c>
      <c r="E25" s="65">
        <v>14.76129982</v>
      </c>
      <c r="F25" s="55">
        <f>+E25*D25</f>
        <v>73.8064991</v>
      </c>
      <c r="G25" s="56"/>
      <c r="H25" s="55"/>
      <c r="I25" s="57"/>
      <c r="J25" s="55"/>
    </row>
    <row r="26" spans="1:10" ht="15" customHeight="1">
      <c r="A26" s="11">
        <v>15</v>
      </c>
      <c r="B26" s="12" t="s">
        <v>30</v>
      </c>
      <c r="C26" s="13" t="s">
        <v>11</v>
      </c>
      <c r="D26" s="14">
        <v>27</v>
      </c>
      <c r="E26" s="65">
        <v>15.39894535</v>
      </c>
      <c r="F26" s="55">
        <f>+E26*D26</f>
        <v>415.77152445</v>
      </c>
      <c r="G26" s="56"/>
      <c r="H26" s="55"/>
      <c r="I26" s="57"/>
      <c r="J26" s="55"/>
    </row>
    <row r="27" spans="1:10" ht="24" customHeight="1">
      <c r="A27" s="7"/>
      <c r="B27" s="8" t="s">
        <v>31</v>
      </c>
      <c r="C27" s="15"/>
      <c r="D27" s="14"/>
      <c r="E27" s="66"/>
      <c r="F27" s="55"/>
      <c r="G27" s="60"/>
      <c r="H27" s="58"/>
      <c r="I27" s="59"/>
      <c r="J27" s="55"/>
    </row>
    <row r="28" spans="1:10" ht="15" customHeight="1">
      <c r="A28" s="11">
        <v>16</v>
      </c>
      <c r="B28" s="12" t="s">
        <v>32</v>
      </c>
      <c r="C28" s="13" t="s">
        <v>11</v>
      </c>
      <c r="D28" s="14">
        <v>14</v>
      </c>
      <c r="E28" s="65">
        <v>5.54385008</v>
      </c>
      <c r="F28" s="55">
        <f>+E28*D28</f>
        <v>77.61390112000001</v>
      </c>
      <c r="G28" s="56"/>
      <c r="H28" s="55"/>
      <c r="I28" s="57"/>
      <c r="J28" s="55"/>
    </row>
    <row r="29" spans="1:10" ht="15" customHeight="1">
      <c r="A29" s="11">
        <v>17</v>
      </c>
      <c r="B29" s="12" t="s">
        <v>33</v>
      </c>
      <c r="C29" s="13" t="s">
        <v>11</v>
      </c>
      <c r="D29" s="14">
        <v>8</v>
      </c>
      <c r="E29" s="65">
        <v>8.62981662</v>
      </c>
      <c r="F29" s="55">
        <f>+E29*D29</f>
        <v>69.03853296</v>
      </c>
      <c r="G29" s="56"/>
      <c r="H29" s="55"/>
      <c r="I29" s="57"/>
      <c r="J29" s="55"/>
    </row>
    <row r="30" spans="1:10" ht="15" customHeight="1">
      <c r="A30" s="11">
        <v>18</v>
      </c>
      <c r="B30" s="12" t="s">
        <v>34</v>
      </c>
      <c r="C30" s="13" t="s">
        <v>11</v>
      </c>
      <c r="D30" s="14">
        <v>15</v>
      </c>
      <c r="E30" s="65">
        <v>8.96235604</v>
      </c>
      <c r="F30" s="55">
        <f>+E30*D30</f>
        <v>134.4353406</v>
      </c>
      <c r="G30" s="56"/>
      <c r="H30" s="55"/>
      <c r="I30" s="57"/>
      <c r="J30" s="55"/>
    </row>
    <row r="31" spans="1:10" ht="15" customHeight="1">
      <c r="A31" s="11">
        <v>19</v>
      </c>
      <c r="B31" s="12" t="s">
        <v>35</v>
      </c>
      <c r="C31" s="13" t="s">
        <v>11</v>
      </c>
      <c r="D31" s="14">
        <v>32</v>
      </c>
      <c r="E31" s="65">
        <v>3.863105702186299</v>
      </c>
      <c r="F31" s="55">
        <f>+E31*D31</f>
        <v>123.61938246996156</v>
      </c>
      <c r="G31" s="56"/>
      <c r="H31" s="55"/>
      <c r="I31" s="57"/>
      <c r="J31" s="55"/>
    </row>
    <row r="32" spans="1:10" ht="15" customHeight="1">
      <c r="A32" s="11">
        <v>20</v>
      </c>
      <c r="B32" s="12" t="s">
        <v>36</v>
      </c>
      <c r="C32" s="13" t="s">
        <v>11</v>
      </c>
      <c r="D32" s="14">
        <v>3</v>
      </c>
      <c r="E32" s="65">
        <v>10.01434691</v>
      </c>
      <c r="F32" s="55">
        <f>+E32*D32</f>
        <v>30.04304073</v>
      </c>
      <c r="G32" s="56"/>
      <c r="H32" s="55"/>
      <c r="I32" s="57"/>
      <c r="J32" s="55"/>
    </row>
    <row r="33" spans="1:10" ht="15" customHeight="1">
      <c r="A33" s="11">
        <v>21</v>
      </c>
      <c r="B33" s="12" t="s">
        <v>37</v>
      </c>
      <c r="C33" s="13" t="s">
        <v>11</v>
      </c>
      <c r="D33" s="14">
        <v>16</v>
      </c>
      <c r="E33" s="65">
        <v>4.495895</v>
      </c>
      <c r="F33" s="55">
        <f>+E33*D33</f>
        <v>71.93432</v>
      </c>
      <c r="G33" s="56"/>
      <c r="H33" s="55"/>
      <c r="I33" s="57"/>
      <c r="J33" s="55"/>
    </row>
    <row r="34" spans="1:10" ht="15" customHeight="1">
      <c r="A34" s="11">
        <v>22</v>
      </c>
      <c r="B34" s="12" t="s">
        <v>38</v>
      </c>
      <c r="C34" s="13" t="s">
        <v>11</v>
      </c>
      <c r="D34" s="14">
        <v>46</v>
      </c>
      <c r="E34" s="65">
        <v>2.64386526</v>
      </c>
      <c r="F34" s="55">
        <f>+E34*D34</f>
        <v>121.61780196000001</v>
      </c>
      <c r="G34" s="56"/>
      <c r="H34" s="55"/>
      <c r="I34" s="57"/>
      <c r="J34" s="55"/>
    </row>
    <row r="35" spans="1:10" ht="15" customHeight="1">
      <c r="A35" s="11">
        <v>23</v>
      </c>
      <c r="B35" s="12" t="s">
        <v>39</v>
      </c>
      <c r="C35" s="13" t="s">
        <v>11</v>
      </c>
      <c r="D35" s="14">
        <v>2</v>
      </c>
      <c r="E35" s="65">
        <v>4.64294117</v>
      </c>
      <c r="F35" s="55">
        <f>+E35*D35</f>
        <v>9.28588234</v>
      </c>
      <c r="G35" s="56"/>
      <c r="H35" s="55"/>
      <c r="I35" s="57"/>
      <c r="J35" s="55"/>
    </row>
    <row r="36" spans="1:10" ht="27.75" customHeight="1">
      <c r="A36" s="40"/>
      <c r="B36" s="41" t="s">
        <v>40</v>
      </c>
      <c r="C36" s="42"/>
      <c r="D36" s="42"/>
      <c r="E36" s="48"/>
      <c r="F36" s="48">
        <f>SUM(F9:F35)</f>
        <v>4775.549946699963</v>
      </c>
      <c r="G36" s="60"/>
      <c r="H36" s="61"/>
      <c r="I36" s="59"/>
      <c r="J36" s="61"/>
    </row>
    <row r="37" spans="1:10" ht="15" customHeight="1">
      <c r="A37" s="7"/>
      <c r="B37" s="8" t="s">
        <v>41</v>
      </c>
      <c r="C37" s="18"/>
      <c r="D37" s="19"/>
      <c r="E37" s="66"/>
      <c r="F37" s="55"/>
      <c r="G37" s="60"/>
      <c r="H37" s="58"/>
      <c r="I37" s="59"/>
      <c r="J37" s="55"/>
    </row>
    <row r="38" spans="1:10" ht="15" customHeight="1">
      <c r="A38" s="20">
        <v>24</v>
      </c>
      <c r="B38" s="12" t="s">
        <v>42</v>
      </c>
      <c r="C38" s="21" t="s">
        <v>4</v>
      </c>
      <c r="D38" s="14">
        <v>12.55</v>
      </c>
      <c r="E38" s="65">
        <v>7.17247511</v>
      </c>
      <c r="F38" s="55">
        <f>+E38*D38</f>
        <v>90.0145626305</v>
      </c>
      <c r="G38" s="56"/>
      <c r="H38" s="55"/>
      <c r="I38" s="57"/>
      <c r="J38" s="55"/>
    </row>
    <row r="39" spans="1:10" ht="15" customHeight="1">
      <c r="A39" s="20">
        <v>25</v>
      </c>
      <c r="B39" s="12" t="s">
        <v>43</v>
      </c>
      <c r="C39" s="21" t="s">
        <v>44</v>
      </c>
      <c r="D39" s="14">
        <v>27.97</v>
      </c>
      <c r="E39" s="65">
        <v>1.48521989</v>
      </c>
      <c r="F39" s="55">
        <f>+E39*D39</f>
        <v>41.541600323299996</v>
      </c>
      <c r="G39" s="56"/>
      <c r="H39" s="55"/>
      <c r="I39" s="57"/>
      <c r="J39" s="55"/>
    </row>
    <row r="40" spans="1:10" ht="15" customHeight="1">
      <c r="A40" s="20">
        <v>26</v>
      </c>
      <c r="B40" s="12" t="s">
        <v>45</v>
      </c>
      <c r="C40" s="21" t="s">
        <v>46</v>
      </c>
      <c r="D40" s="14">
        <v>2.13</v>
      </c>
      <c r="E40" s="65">
        <v>21.1039</v>
      </c>
      <c r="F40" s="55">
        <f>+E40*D40</f>
        <v>44.951307</v>
      </c>
      <c r="G40" s="56"/>
      <c r="H40" s="55"/>
      <c r="I40" s="57"/>
      <c r="J40" s="55"/>
    </row>
    <row r="41" spans="1:10" ht="15" customHeight="1">
      <c r="A41" s="20">
        <v>27</v>
      </c>
      <c r="B41" s="12" t="s">
        <v>47</v>
      </c>
      <c r="C41" s="21" t="s">
        <v>48</v>
      </c>
      <c r="D41" s="14">
        <v>10.87</v>
      </c>
      <c r="E41" s="65">
        <v>0.9110893</v>
      </c>
      <c r="F41" s="55">
        <f>+E41*D41</f>
        <v>9.903540691</v>
      </c>
      <c r="G41" s="56"/>
      <c r="H41" s="55"/>
      <c r="I41" s="57"/>
      <c r="J41" s="55"/>
    </row>
    <row r="42" spans="1:10" ht="15" customHeight="1">
      <c r="A42" s="20">
        <v>28</v>
      </c>
      <c r="B42" s="12" t="s">
        <v>49</v>
      </c>
      <c r="C42" s="22" t="s">
        <v>4</v>
      </c>
      <c r="D42" s="14">
        <v>1.22</v>
      </c>
      <c r="E42" s="65">
        <v>28.4792</v>
      </c>
      <c r="F42" s="55">
        <f>+E42*D42</f>
        <v>34.744623999999995</v>
      </c>
      <c r="G42" s="56"/>
      <c r="H42" s="55"/>
      <c r="I42" s="57"/>
      <c r="J42" s="55"/>
    </row>
    <row r="43" spans="1:10" ht="15" customHeight="1">
      <c r="A43" s="20">
        <v>29</v>
      </c>
      <c r="B43" s="12" t="s">
        <v>50</v>
      </c>
      <c r="C43" s="22" t="s">
        <v>51</v>
      </c>
      <c r="D43" s="14">
        <v>10.71</v>
      </c>
      <c r="E43" s="65">
        <v>5.46037766</v>
      </c>
      <c r="F43" s="55">
        <f>+E43*D43</f>
        <v>58.480644738600006</v>
      </c>
      <c r="G43" s="56"/>
      <c r="H43" s="55"/>
      <c r="I43" s="57"/>
      <c r="J43" s="55"/>
    </row>
    <row r="44" spans="1:10" ht="15" customHeight="1">
      <c r="A44" s="20">
        <v>30</v>
      </c>
      <c r="B44" s="12" t="s">
        <v>52</v>
      </c>
      <c r="C44" s="21" t="s">
        <v>4</v>
      </c>
      <c r="D44" s="14">
        <v>4.67</v>
      </c>
      <c r="E44" s="65">
        <v>3.33268513</v>
      </c>
      <c r="F44" s="55">
        <f>+E44*D44</f>
        <v>15.5636395571</v>
      </c>
      <c r="G44" s="56"/>
      <c r="H44" s="55"/>
      <c r="I44" s="57"/>
      <c r="J44" s="55"/>
    </row>
    <row r="45" spans="1:10" ht="15" customHeight="1">
      <c r="A45" s="20">
        <v>31</v>
      </c>
      <c r="B45" s="12" t="s">
        <v>53</v>
      </c>
      <c r="C45" s="21" t="s">
        <v>54</v>
      </c>
      <c r="D45" s="14">
        <v>2.21</v>
      </c>
      <c r="E45" s="65">
        <v>9.30385363</v>
      </c>
      <c r="F45" s="55">
        <f>+E45*D45</f>
        <v>20.5615165223</v>
      </c>
      <c r="G45" s="56"/>
      <c r="H45" s="55"/>
      <c r="I45" s="57"/>
      <c r="J45" s="55"/>
    </row>
    <row r="46" spans="1:10" ht="15" customHeight="1">
      <c r="A46" s="20">
        <v>32</v>
      </c>
      <c r="B46" s="12" t="s">
        <v>55</v>
      </c>
      <c r="C46" s="21" t="s">
        <v>4</v>
      </c>
      <c r="D46" s="14">
        <v>1.9</v>
      </c>
      <c r="E46" s="65">
        <v>14.80625069</v>
      </c>
      <c r="F46" s="55">
        <f>+E46*D46</f>
        <v>28.131876311</v>
      </c>
      <c r="G46" s="56"/>
      <c r="H46" s="55"/>
      <c r="I46" s="57"/>
      <c r="J46" s="55"/>
    </row>
    <row r="47" spans="1:10" ht="15" customHeight="1">
      <c r="A47" s="20">
        <v>33</v>
      </c>
      <c r="B47" s="12" t="s">
        <v>56</v>
      </c>
      <c r="C47" s="21" t="s">
        <v>4</v>
      </c>
      <c r="D47" s="14">
        <v>2.49</v>
      </c>
      <c r="E47" s="65">
        <v>7.9975</v>
      </c>
      <c r="F47" s="55">
        <f>+E47*D47</f>
        <v>19.913775</v>
      </c>
      <c r="G47" s="56"/>
      <c r="H47" s="55"/>
      <c r="I47" s="57"/>
      <c r="J47" s="55"/>
    </row>
    <row r="48" spans="1:10" ht="15" customHeight="1">
      <c r="A48" s="20">
        <v>34</v>
      </c>
      <c r="B48" s="12" t="s">
        <v>57</v>
      </c>
      <c r="C48" s="21" t="s">
        <v>58</v>
      </c>
      <c r="D48" s="14">
        <v>1</v>
      </c>
      <c r="E48" s="65">
        <v>900</v>
      </c>
      <c r="F48" s="55">
        <f>+E48*D48</f>
        <v>900</v>
      </c>
      <c r="G48" s="56"/>
      <c r="H48" s="55"/>
      <c r="I48" s="57"/>
      <c r="J48" s="55"/>
    </row>
    <row r="49" spans="1:10" ht="15" customHeight="1">
      <c r="A49" s="20">
        <v>35</v>
      </c>
      <c r="B49" s="12" t="s">
        <v>59</v>
      </c>
      <c r="C49" s="21" t="s">
        <v>60</v>
      </c>
      <c r="D49" s="14">
        <v>1</v>
      </c>
      <c r="E49" s="65">
        <v>245.42542657</v>
      </c>
      <c r="F49" s="55">
        <f>+E49*D49</f>
        <v>245.42542657</v>
      </c>
      <c r="G49" s="56"/>
      <c r="H49" s="55"/>
      <c r="I49" s="57"/>
      <c r="J49" s="55"/>
    </row>
    <row r="50" spans="1:10" ht="15" customHeight="1">
      <c r="A50" s="20">
        <v>36</v>
      </c>
      <c r="B50" s="12" t="s">
        <v>61</v>
      </c>
      <c r="C50" s="21" t="s">
        <v>62</v>
      </c>
      <c r="D50" s="14">
        <v>100</v>
      </c>
      <c r="E50" s="65">
        <v>1.916253</v>
      </c>
      <c r="F50" s="55">
        <f>+E50*D50</f>
        <v>191.6253</v>
      </c>
      <c r="G50" s="56"/>
      <c r="H50" s="55"/>
      <c r="I50" s="57"/>
      <c r="J50" s="55"/>
    </row>
    <row r="51" spans="1:10" ht="15" customHeight="1">
      <c r="A51" s="20">
        <v>37</v>
      </c>
      <c r="B51" s="12" t="s">
        <v>63</v>
      </c>
      <c r="C51" s="23" t="s">
        <v>64</v>
      </c>
      <c r="D51" s="14">
        <v>5292</v>
      </c>
      <c r="E51" s="65">
        <v>0.015043</v>
      </c>
      <c r="F51" s="55">
        <f>+E51*D51</f>
        <v>79.607556</v>
      </c>
      <c r="G51" s="56"/>
      <c r="H51" s="55"/>
      <c r="I51" s="57"/>
      <c r="J51" s="55"/>
    </row>
    <row r="52" spans="1:10" ht="15" customHeight="1">
      <c r="A52" s="20">
        <v>38</v>
      </c>
      <c r="B52" s="12" t="s">
        <v>65</v>
      </c>
      <c r="C52" s="22" t="s">
        <v>66</v>
      </c>
      <c r="D52" s="14">
        <v>240</v>
      </c>
      <c r="E52" s="65">
        <v>2.5</v>
      </c>
      <c r="F52" s="55">
        <f>+E52*D52</f>
        <v>600</v>
      </c>
      <c r="G52" s="56"/>
      <c r="H52" s="55"/>
      <c r="I52" s="57"/>
      <c r="J52" s="55"/>
    </row>
    <row r="53" spans="1:10" s="39" customFormat="1" ht="27" customHeight="1">
      <c r="A53" s="34"/>
      <c r="B53" s="35" t="s">
        <v>67</v>
      </c>
      <c r="C53" s="36"/>
      <c r="D53" s="37"/>
      <c r="E53" s="66"/>
      <c r="F53" s="61">
        <f>SUM(F38:F52)</f>
        <v>2380.4653693437995</v>
      </c>
      <c r="G53" s="60"/>
      <c r="H53" s="61"/>
      <c r="I53" s="59"/>
      <c r="J53" s="61"/>
    </row>
    <row r="54" spans="1:10" ht="19.5" customHeight="1">
      <c r="A54" s="7"/>
      <c r="B54" s="68" t="s">
        <v>68</v>
      </c>
      <c r="C54" s="69"/>
      <c r="D54" s="19"/>
      <c r="E54" s="66"/>
      <c r="F54" s="55"/>
      <c r="G54" s="60"/>
      <c r="H54" s="58"/>
      <c r="I54" s="59"/>
      <c r="J54" s="55"/>
    </row>
    <row r="55" spans="1:10" ht="15" customHeight="1">
      <c r="A55" s="11">
        <v>39</v>
      </c>
      <c r="B55" s="24" t="s">
        <v>69</v>
      </c>
      <c r="C55" s="25" t="s">
        <v>4</v>
      </c>
      <c r="D55" s="14">
        <v>0.62</v>
      </c>
      <c r="E55" s="65">
        <v>179.47852614</v>
      </c>
      <c r="F55" s="55">
        <f>+E55*D55</f>
        <v>111.27668620680001</v>
      </c>
      <c r="G55" s="56"/>
      <c r="H55" s="55"/>
      <c r="I55" s="57"/>
      <c r="J55" s="55"/>
    </row>
    <row r="56" spans="1:10" ht="15" customHeight="1">
      <c r="A56" s="11">
        <v>40</v>
      </c>
      <c r="B56" s="24" t="s">
        <v>70</v>
      </c>
      <c r="C56" s="21" t="s">
        <v>4</v>
      </c>
      <c r="D56" s="14">
        <v>0.66</v>
      </c>
      <c r="E56" s="65">
        <v>58.55356811</v>
      </c>
      <c r="F56" s="55">
        <f>+E56*D56</f>
        <v>38.6453549526</v>
      </c>
      <c r="G56" s="56"/>
      <c r="H56" s="55"/>
      <c r="I56" s="57"/>
      <c r="J56" s="55"/>
    </row>
    <row r="57" spans="1:10" ht="15" customHeight="1">
      <c r="A57" s="20">
        <v>41</v>
      </c>
      <c r="B57" s="26" t="s">
        <v>71</v>
      </c>
      <c r="C57" s="21" t="s">
        <v>4</v>
      </c>
      <c r="D57" s="14">
        <v>1.57</v>
      </c>
      <c r="E57" s="65">
        <v>15.031</v>
      </c>
      <c r="F57" s="55">
        <f>+E57*D57</f>
        <v>23.598670000000002</v>
      </c>
      <c r="G57" s="56"/>
      <c r="H57" s="55"/>
      <c r="I57" s="57"/>
      <c r="J57" s="55"/>
    </row>
    <row r="58" spans="1:10" ht="15" customHeight="1">
      <c r="A58" s="20">
        <v>42</v>
      </c>
      <c r="B58" s="26" t="s">
        <v>72</v>
      </c>
      <c r="C58" s="21" t="s">
        <v>73</v>
      </c>
      <c r="D58" s="14">
        <v>1.32</v>
      </c>
      <c r="E58" s="65">
        <v>14.5432</v>
      </c>
      <c r="F58" s="55">
        <f>+E58*D58</f>
        <v>19.197024000000003</v>
      </c>
      <c r="G58" s="56"/>
      <c r="H58" s="55"/>
      <c r="I58" s="57"/>
      <c r="J58" s="55"/>
    </row>
    <row r="59" spans="1:10" ht="31.5" customHeight="1">
      <c r="A59" s="27">
        <v>43</v>
      </c>
      <c r="B59" s="28" t="s">
        <v>74</v>
      </c>
      <c r="C59" s="21" t="s">
        <v>73</v>
      </c>
      <c r="D59" s="14">
        <v>0.43</v>
      </c>
      <c r="E59" s="65">
        <v>215.88400397</v>
      </c>
      <c r="F59" s="55">
        <f>+E59*D59</f>
        <v>92.8301217071</v>
      </c>
      <c r="G59" s="56"/>
      <c r="H59" s="55"/>
      <c r="I59" s="57"/>
      <c r="J59" s="55"/>
    </row>
    <row r="60" spans="1:10" ht="24" customHeight="1">
      <c r="A60" s="7"/>
      <c r="B60" s="68" t="s">
        <v>75</v>
      </c>
      <c r="C60" s="69"/>
      <c r="D60" s="29"/>
      <c r="E60" s="66"/>
      <c r="F60" s="55"/>
      <c r="G60" s="56"/>
      <c r="H60" s="58"/>
      <c r="I60" s="59"/>
      <c r="J60" s="55"/>
    </row>
    <row r="61" spans="1:10" ht="15" customHeight="1">
      <c r="A61" s="11">
        <v>44</v>
      </c>
      <c r="B61" s="24" t="s">
        <v>76</v>
      </c>
      <c r="C61" s="21" t="s">
        <v>4</v>
      </c>
      <c r="D61" s="14">
        <v>0.66</v>
      </c>
      <c r="E61" s="65">
        <v>45.22549065</v>
      </c>
      <c r="F61" s="55">
        <f>+E61*D61</f>
        <v>29.848823829</v>
      </c>
      <c r="G61" s="56"/>
      <c r="H61" s="55"/>
      <c r="I61" s="57"/>
      <c r="J61" s="55"/>
    </row>
    <row r="62" spans="1:10" ht="15" customHeight="1">
      <c r="A62" s="11">
        <v>45</v>
      </c>
      <c r="B62" s="24" t="s">
        <v>77</v>
      </c>
      <c r="C62" s="21" t="s">
        <v>4</v>
      </c>
      <c r="D62" s="14">
        <v>0.51</v>
      </c>
      <c r="E62" s="65">
        <v>185.76850409</v>
      </c>
      <c r="F62" s="55">
        <f>+E62*D62</f>
        <v>94.74193708589999</v>
      </c>
      <c r="G62" s="56"/>
      <c r="H62" s="55"/>
      <c r="I62" s="57"/>
      <c r="J62" s="55"/>
    </row>
    <row r="63" spans="1:10" ht="15" customHeight="1">
      <c r="A63" s="20">
        <v>46</v>
      </c>
      <c r="B63" s="26" t="s">
        <v>78</v>
      </c>
      <c r="C63" s="21" t="s">
        <v>4</v>
      </c>
      <c r="D63" s="14">
        <v>0.5</v>
      </c>
      <c r="E63" s="65">
        <v>98.01683475</v>
      </c>
      <c r="F63" s="55">
        <f>+E63*D63</f>
        <v>49.008417375</v>
      </c>
      <c r="G63" s="56"/>
      <c r="H63" s="55"/>
      <c r="I63" s="57"/>
      <c r="J63" s="55"/>
    </row>
    <row r="64" spans="1:10" ht="15" customHeight="1">
      <c r="A64" s="20">
        <v>47</v>
      </c>
      <c r="B64" s="26" t="s">
        <v>79</v>
      </c>
      <c r="C64" s="21" t="s">
        <v>4</v>
      </c>
      <c r="D64" s="14">
        <v>1.23</v>
      </c>
      <c r="E64" s="65">
        <v>14.6871</v>
      </c>
      <c r="F64" s="55">
        <f>+E64*D64</f>
        <v>18.065133</v>
      </c>
      <c r="G64" s="56"/>
      <c r="H64" s="55"/>
      <c r="I64" s="57"/>
      <c r="J64" s="55"/>
    </row>
    <row r="65" spans="1:10" ht="15" customHeight="1">
      <c r="A65" s="20">
        <v>48</v>
      </c>
      <c r="B65" s="26" t="s">
        <v>80</v>
      </c>
      <c r="C65" s="21" t="s">
        <v>4</v>
      </c>
      <c r="D65" s="14">
        <v>0.97</v>
      </c>
      <c r="E65" s="65">
        <v>17.7987</v>
      </c>
      <c r="F65" s="55">
        <f>+E65*D65</f>
        <v>17.264739</v>
      </c>
      <c r="G65" s="56"/>
      <c r="H65" s="55"/>
      <c r="I65" s="57"/>
      <c r="J65" s="55"/>
    </row>
    <row r="66" spans="1:10" ht="15" customHeight="1">
      <c r="A66" s="11">
        <v>49</v>
      </c>
      <c r="B66" s="24" t="s">
        <v>81</v>
      </c>
      <c r="C66" s="21" t="s">
        <v>73</v>
      </c>
      <c r="D66" s="14">
        <v>0.44</v>
      </c>
      <c r="E66" s="65">
        <v>120.61927375</v>
      </c>
      <c r="F66" s="55">
        <f>+E66*D66</f>
        <v>53.07248045</v>
      </c>
      <c r="G66" s="56"/>
      <c r="H66" s="55"/>
      <c r="I66" s="57"/>
      <c r="J66" s="55"/>
    </row>
    <row r="67" spans="1:10" ht="24" customHeight="1">
      <c r="A67" s="7"/>
      <c r="B67" s="68" t="s">
        <v>82</v>
      </c>
      <c r="C67" s="69"/>
      <c r="D67" s="30"/>
      <c r="E67" s="66"/>
      <c r="F67" s="55"/>
      <c r="G67" s="56"/>
      <c r="H67" s="58"/>
      <c r="I67" s="59"/>
      <c r="J67" s="55"/>
    </row>
    <row r="68" spans="1:10" ht="15" customHeight="1">
      <c r="A68" s="20">
        <v>50</v>
      </c>
      <c r="B68" s="26" t="s">
        <v>83</v>
      </c>
      <c r="C68" s="21" t="s">
        <v>4</v>
      </c>
      <c r="D68" s="14">
        <v>0.5</v>
      </c>
      <c r="E68" s="65">
        <v>136.50969356</v>
      </c>
      <c r="F68" s="55">
        <f>+E68*D68</f>
        <v>68.25484678</v>
      </c>
      <c r="G68" s="56"/>
      <c r="H68" s="55"/>
      <c r="I68" s="57"/>
      <c r="J68" s="55"/>
    </row>
    <row r="69" spans="1:10" ht="15" customHeight="1">
      <c r="A69" s="20">
        <v>51</v>
      </c>
      <c r="B69" s="26" t="s">
        <v>84</v>
      </c>
      <c r="C69" s="21" t="s">
        <v>4</v>
      </c>
      <c r="D69" s="14">
        <v>1.43</v>
      </c>
      <c r="E69" s="65">
        <v>11.83841177</v>
      </c>
      <c r="F69" s="55">
        <f>+E69*D69</f>
        <v>16.9289288311</v>
      </c>
      <c r="G69" s="56"/>
      <c r="H69" s="55"/>
      <c r="I69" s="57"/>
      <c r="J69" s="55"/>
    </row>
    <row r="70" spans="1:10" ht="15" customHeight="1">
      <c r="A70" s="20">
        <v>52</v>
      </c>
      <c r="B70" s="26" t="s">
        <v>72</v>
      </c>
      <c r="C70" s="21" t="s">
        <v>73</v>
      </c>
      <c r="D70" s="14">
        <v>1.39</v>
      </c>
      <c r="E70" s="65">
        <v>12.70134163</v>
      </c>
      <c r="F70" s="55">
        <f>+E70*D70</f>
        <v>17.6548648657</v>
      </c>
      <c r="G70" s="56"/>
      <c r="H70" s="55"/>
      <c r="I70" s="57"/>
      <c r="J70" s="55"/>
    </row>
    <row r="71" spans="1:10" ht="15" customHeight="1">
      <c r="A71" s="11">
        <v>53</v>
      </c>
      <c r="B71" s="24" t="s">
        <v>85</v>
      </c>
      <c r="C71" s="21" t="s">
        <v>73</v>
      </c>
      <c r="D71" s="14">
        <v>0.45</v>
      </c>
      <c r="E71" s="65">
        <v>150.0328916</v>
      </c>
      <c r="F71" s="55">
        <f>+E71*D71</f>
        <v>67.51480122</v>
      </c>
      <c r="G71" s="56"/>
      <c r="H71" s="55"/>
      <c r="I71" s="57"/>
      <c r="J71" s="55"/>
    </row>
    <row r="72" spans="1:10" ht="27" customHeight="1">
      <c r="A72" s="31"/>
      <c r="B72" s="32" t="s">
        <v>86</v>
      </c>
      <c r="C72" s="33"/>
      <c r="D72" s="29"/>
      <c r="E72" s="38"/>
      <c r="F72" s="50">
        <f>SUM(F55:F71)</f>
        <v>717.9028293032002</v>
      </c>
      <c r="G72" s="59"/>
      <c r="H72" s="62"/>
      <c r="I72" s="54"/>
      <c r="J72" s="62"/>
    </row>
    <row r="73" spans="1:10" s="39" customFormat="1" ht="28.5" customHeight="1">
      <c r="A73" s="44"/>
      <c r="B73" s="45" t="s">
        <v>87</v>
      </c>
      <c r="C73" s="46"/>
      <c r="D73" s="47"/>
      <c r="E73" s="49"/>
      <c r="F73" s="43">
        <f>+F36+F53+F72</f>
        <v>7873.918145346963</v>
      </c>
      <c r="G73" s="63"/>
      <c r="H73" s="64"/>
      <c r="I73" s="63"/>
      <c r="J73" s="64"/>
    </row>
    <row r="75" ht="12.75">
      <c r="B75" t="s">
        <v>90</v>
      </c>
    </row>
  </sheetData>
  <sheetProtection/>
  <mergeCells count="13">
    <mergeCell ref="B60:C60"/>
    <mergeCell ref="B67:C67"/>
    <mergeCell ref="A6:A7"/>
    <mergeCell ref="B6:B7"/>
    <mergeCell ref="D6:D7"/>
    <mergeCell ref="A5:D5"/>
    <mergeCell ref="B54:C54"/>
    <mergeCell ref="B4:D4"/>
    <mergeCell ref="I6:J6"/>
    <mergeCell ref="E6:F6"/>
    <mergeCell ref="G6:H6"/>
    <mergeCell ref="B2:F2"/>
    <mergeCell ref="C1:F1"/>
  </mergeCells>
  <printOptions/>
  <pageMargins left="0.79" right="0.79" top="0.98" bottom="0.9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2008-01-17T16:48:55Z</dcterms:created>
  <dcterms:modified xsi:type="dcterms:W3CDTF">2008-04-16T13:51:28Z</dcterms:modified>
  <cp:category/>
  <cp:version/>
  <cp:contentType/>
  <cp:contentStatus/>
</cp:coreProperties>
</file>