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75" yWindow="15" windowWidth="15195" windowHeight="8445" activeTab="0"/>
  </bookViews>
  <sheets>
    <sheet name="Página" sheetId="1" r:id="rId1"/>
  </sheets>
  <definedNames/>
  <calcPr fullCalcOnLoad="1"/>
</workbook>
</file>

<file path=xl/sharedStrings.xml><?xml version="1.0" encoding="utf-8"?>
<sst xmlns="http://schemas.openxmlformats.org/spreadsheetml/2006/main" count="131" uniqueCount="91">
  <si>
    <t>INIDE</t>
  </si>
  <si>
    <t>Instituto Nacional de Información de Desarrollo</t>
  </si>
  <si>
    <t>CANASTA BÁSICA URBANA</t>
  </si>
  <si>
    <t>No.</t>
  </si>
  <si>
    <t>Descripción de productos</t>
  </si>
  <si>
    <t>Unidad</t>
  </si>
  <si>
    <t>Cantidad mensual de consenso</t>
  </si>
  <si>
    <t>de medida</t>
  </si>
  <si>
    <t>Precios</t>
  </si>
  <si>
    <t>Córdobas</t>
  </si>
  <si>
    <t>ALIMENTOS BÁSICOS</t>
  </si>
  <si>
    <t xml:space="preserve">Arroz </t>
  </si>
  <si>
    <t>Libra</t>
  </si>
  <si>
    <t xml:space="preserve">Frijol </t>
  </si>
  <si>
    <t xml:space="preserve">Azúcar </t>
  </si>
  <si>
    <t xml:space="preserve">Aceite </t>
  </si>
  <si>
    <t>Litro</t>
  </si>
  <si>
    <t>CARNES</t>
  </si>
  <si>
    <t>Posta de res</t>
  </si>
  <si>
    <t>Posta de cerdo</t>
  </si>
  <si>
    <t>Carne de aves</t>
  </si>
  <si>
    <t>Pescado</t>
  </si>
  <si>
    <t>LÁCTEOS Y HUEVOS</t>
  </si>
  <si>
    <t>Leche fluída</t>
  </si>
  <si>
    <t>Huevos</t>
  </si>
  <si>
    <t>Docena</t>
  </si>
  <si>
    <t>Queso seco</t>
  </si>
  <si>
    <t>CEREALES</t>
  </si>
  <si>
    <t xml:space="preserve">Tortilla </t>
  </si>
  <si>
    <t>Pinolillo</t>
  </si>
  <si>
    <t xml:space="preserve">Pastas alimenticias  </t>
  </si>
  <si>
    <t xml:space="preserve">Pan </t>
  </si>
  <si>
    <t>PERECEDEROS</t>
  </si>
  <si>
    <t>Tomate de cocinar</t>
  </si>
  <si>
    <t>Cebolla blanca</t>
  </si>
  <si>
    <t>Papas</t>
  </si>
  <si>
    <t>Ayote</t>
  </si>
  <si>
    <t xml:space="preserve">Chiltoma </t>
  </si>
  <si>
    <t>Plátano verde</t>
  </si>
  <si>
    <t xml:space="preserve">Naranja </t>
  </si>
  <si>
    <t>Repollo</t>
  </si>
  <si>
    <t>TOTAL ALIMENTOS</t>
  </si>
  <si>
    <t>GASTOS DEL HOGAR</t>
  </si>
  <si>
    <t xml:space="preserve">Jabón de lavar </t>
  </si>
  <si>
    <t xml:space="preserve">Detergente </t>
  </si>
  <si>
    <t xml:space="preserve">Bolsita de 40 gramos </t>
  </si>
  <si>
    <t>Pastas dental</t>
  </si>
  <si>
    <t xml:space="preserve">Unidad de 115 grs </t>
  </si>
  <si>
    <t>Fósforos</t>
  </si>
  <si>
    <t>Cajita de 40 cerrillos</t>
  </si>
  <si>
    <t xml:space="preserve">Escoba </t>
  </si>
  <si>
    <t>Papel higiénico</t>
  </si>
  <si>
    <t>Rollos</t>
  </si>
  <si>
    <t>Jabón de baño</t>
  </si>
  <si>
    <t xml:space="preserve">Toallas sanitarias </t>
  </si>
  <si>
    <t>Bolsa de 10 unid</t>
  </si>
  <si>
    <t>Desodorantes nacional</t>
  </si>
  <si>
    <t>Cepillo dental</t>
  </si>
  <si>
    <t>Alquiler</t>
  </si>
  <si>
    <t>Valor (C$) mensual</t>
  </si>
  <si>
    <t xml:space="preserve">Gas butano </t>
  </si>
  <si>
    <t xml:space="preserve"> 25 libras</t>
  </si>
  <si>
    <t>Luz eléctrica</t>
  </si>
  <si>
    <t>KWH</t>
  </si>
  <si>
    <t>Agua</t>
  </si>
  <si>
    <t>Galones</t>
  </si>
  <si>
    <t xml:space="preserve">Transporte </t>
  </si>
  <si>
    <t>Pasaje</t>
  </si>
  <si>
    <t>TOTAL USOS DEL HOGAR</t>
  </si>
  <si>
    <t>VESTUARIO HOMBRES Y NIÑOS MAYORES DE 10 AÑOS</t>
  </si>
  <si>
    <t xml:space="preserve"> Pantalón largo de tela de jeans</t>
  </si>
  <si>
    <t xml:space="preserve"> Camisa manga corta </t>
  </si>
  <si>
    <t xml:space="preserve"> Calzoncillos</t>
  </si>
  <si>
    <t xml:space="preserve"> Calcetines</t>
  </si>
  <si>
    <t>Par</t>
  </si>
  <si>
    <t xml:space="preserve"> Zapato  de cuero natural (mocasin, acordonado,cerrado. Etc.)  </t>
  </si>
  <si>
    <t>VESTUARIO MUJERES Y NIÑAS MAYORES DE 10AÑOS</t>
  </si>
  <si>
    <t xml:space="preserve"> Blusa manga corta </t>
  </si>
  <si>
    <t xml:space="preserve"> Pantalón largo de tela de jeans </t>
  </si>
  <si>
    <t xml:space="preserve"> Vestido entero </t>
  </si>
  <si>
    <t xml:space="preserve"> Calzones/ Bikinis</t>
  </si>
  <si>
    <t xml:space="preserve"> Brassiers/ sostén</t>
  </si>
  <si>
    <t xml:space="preserve"> Sandalias de cuero sintético </t>
  </si>
  <si>
    <t>VESTUARIO DE NIÑOS Y NIÑAS MENORES DE 10 AÑOS</t>
  </si>
  <si>
    <t xml:space="preserve"> Traje completo</t>
  </si>
  <si>
    <t xml:space="preserve"> Calzones</t>
  </si>
  <si>
    <t xml:space="preserve"> Zapato de cuero sintético </t>
  </si>
  <si>
    <t>TOTAL VESTUARIO</t>
  </si>
  <si>
    <t>TOTAL CANASTA BÁSICA  URBANA</t>
  </si>
  <si>
    <t>(Córdobas)</t>
  </si>
  <si>
    <t>Fuente: Precios IPC - BCN</t>
  </si>
</sst>
</file>

<file path=xl/styles.xml><?xml version="1.0" encoding="utf-8"?>
<styleSheet xmlns="http://schemas.openxmlformats.org/spreadsheetml/2006/main">
  <numFmts count="17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 * #,##0.00_ ;_ * \-#,##0.00_ ;_ * &quot;-&quot;??_ ;_ @_ "/>
    <numFmt numFmtId="169" formatCode="#,##0.0"/>
    <numFmt numFmtId="170" formatCode="#,##0.00_ ;\-#,##0.00\ "/>
    <numFmt numFmtId="171" formatCode="_ * #,##0.0_ ;_ * \-#,##0.0_ ;_ * &quot;-&quot;??_ ;_ @_ "/>
    <numFmt numFmtId="172" formatCode="_ * #,##0_ ;_ * \-#,##0_ ;_ * &quot;-&quot;??_ ;_ @_ 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1"/>
      <name val="Tw Cen MT"/>
      <family val="2"/>
    </font>
    <font>
      <b/>
      <i/>
      <sz val="12"/>
      <name val="Tw Cen MT"/>
      <family val="2"/>
    </font>
    <font>
      <b/>
      <sz val="12"/>
      <name val="Tw Cen MT"/>
      <family val="2"/>
    </font>
    <font>
      <b/>
      <sz val="11"/>
      <name val="Tw Cen MT"/>
      <family val="2"/>
    </font>
    <font>
      <sz val="12"/>
      <name val="Tw Cen MT"/>
      <family val="2"/>
    </font>
    <font>
      <sz val="10"/>
      <name val="Verdana"/>
      <family val="2"/>
    </font>
    <font>
      <b/>
      <sz val="10"/>
      <color indexed="63"/>
      <name val="Verdana"/>
      <family val="2"/>
    </font>
    <font>
      <sz val="10"/>
      <color indexed="2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63"/>
      <name val="Tw Cen MT"/>
      <family val="2"/>
    </font>
    <font>
      <b/>
      <sz val="12"/>
      <color indexed="63"/>
      <name val="Tw Cen MT"/>
      <family val="2"/>
    </font>
    <font>
      <b/>
      <sz val="11"/>
      <color indexed="63"/>
      <name val="Tw Cen MT"/>
      <family val="2"/>
    </font>
    <font>
      <b/>
      <sz val="11"/>
      <color indexed="12"/>
      <name val="Tw Cen MT"/>
      <family val="2"/>
    </font>
    <font>
      <b/>
      <sz val="12"/>
      <color indexed="12"/>
      <name val="Tw Cen MT"/>
      <family val="2"/>
    </font>
    <font>
      <sz val="11"/>
      <color indexed="63"/>
      <name val="Tw Cen MT"/>
      <family val="2"/>
    </font>
    <font>
      <sz val="12"/>
      <color indexed="63"/>
      <name val="Tw Cen MT"/>
      <family val="2"/>
    </font>
    <font>
      <sz val="11"/>
      <color indexed="10"/>
      <name val="Tw Cen MT"/>
      <family val="2"/>
    </font>
    <font>
      <b/>
      <sz val="11"/>
      <color indexed="10"/>
      <name val="Tw Cen MT"/>
      <family val="2"/>
    </font>
    <font>
      <b/>
      <sz val="11"/>
      <color indexed="56"/>
      <name val="Tw Cen MT"/>
      <family val="2"/>
    </font>
    <font>
      <b/>
      <sz val="10"/>
      <color indexed="18"/>
      <name val="Tw Cen MT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333333"/>
      <name val="Tw Cen MT"/>
      <family val="2"/>
    </font>
    <font>
      <b/>
      <sz val="12"/>
      <color rgb="FF333333"/>
      <name val="Tw Cen MT"/>
      <family val="2"/>
    </font>
    <font>
      <b/>
      <sz val="11"/>
      <color rgb="FF0000FF"/>
      <name val="Tw Cen MT"/>
      <family val="2"/>
    </font>
    <font>
      <b/>
      <sz val="12"/>
      <color rgb="FF0000FF"/>
      <name val="Tw Cen MT"/>
      <family val="2"/>
    </font>
    <font>
      <sz val="11"/>
      <color rgb="FF333333"/>
      <name val="Tw Cen MT"/>
      <family val="2"/>
    </font>
    <font>
      <sz val="12"/>
      <color rgb="FF333333"/>
      <name val="Tw Cen MT"/>
      <family val="2"/>
    </font>
    <font>
      <sz val="11"/>
      <color rgb="FFFF0000"/>
      <name val="Tw Cen MT"/>
      <family val="2"/>
    </font>
    <font>
      <b/>
      <sz val="11"/>
      <color rgb="FFFF0000"/>
      <name val="Tw Cen MT"/>
      <family val="2"/>
    </font>
    <font>
      <b/>
      <sz val="11"/>
      <color rgb="FF333333"/>
      <name val="Tw Cen MT"/>
      <family val="2"/>
    </font>
    <font>
      <b/>
      <sz val="10"/>
      <color rgb="FF000080"/>
      <name val="Tw Cen MT"/>
      <family val="2"/>
    </font>
    <font>
      <b/>
      <sz val="11"/>
      <color rgb="FF1F497D"/>
      <name val="Tw Cen M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FFFFFF"/>
      </right>
      <top style="hair">
        <color rgb="FFFFFFFF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>
        <color indexed="63"/>
      </bottom>
    </border>
    <border>
      <left style="thin">
        <color rgb="FFFFFFFF"/>
      </left>
      <right style="hair">
        <color rgb="FFFFFFFF"/>
      </right>
      <top>
        <color indexed="63"/>
      </top>
      <bottom>
        <color indexed="63"/>
      </bottom>
    </border>
    <border>
      <left style="thin">
        <color rgb="FFFFFFFF"/>
      </left>
      <right>
        <color indexed="63"/>
      </right>
      <top>
        <color indexed="63"/>
      </top>
      <bottom style="thin">
        <color rgb="FFFFFFFF"/>
      </bottom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68" fontId="0" fillId="0" borderId="0" applyFont="0" applyFill="0" applyBorder="0" applyAlignment="0" applyProtection="0"/>
    <xf numFmtId="41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1" fillId="31" borderId="0" applyNumberFormat="0" applyBorder="0" applyAlignment="0" applyProtection="0"/>
    <xf numFmtId="0" fontId="40" fillId="32" borderId="4" applyNumberFormat="0" applyFont="0" applyAlignment="0" applyProtection="0"/>
    <xf numFmtId="9" fontId="4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/>
    </xf>
    <xf numFmtId="11" fontId="59" fillId="33" borderId="0" xfId="0" applyNumberFormat="1" applyFont="1" applyFill="1" applyAlignment="1">
      <alignment horizontal="right" vertical="center"/>
    </xf>
    <xf numFmtId="11" fontId="59" fillId="33" borderId="0" xfId="0" applyNumberFormat="1" applyFont="1" applyFill="1" applyAlignment="1">
      <alignment horizontal="right" vertical="center" wrapText="1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top"/>
    </xf>
    <xf numFmtId="0" fontId="60" fillId="34" borderId="0" xfId="0" applyFont="1" applyFill="1" applyAlignment="1">
      <alignment horizontal="center" vertical="center"/>
    </xf>
    <xf numFmtId="0" fontId="60" fillId="34" borderId="12" xfId="0" applyFont="1" applyFill="1" applyBorder="1" applyAlignment="1">
      <alignment horizontal="center" vertical="center"/>
    </xf>
    <xf numFmtId="0" fontId="61" fillId="33" borderId="0" xfId="0" applyFont="1" applyFill="1" applyAlignment="1">
      <alignment horizontal="left"/>
    </xf>
    <xf numFmtId="0" fontId="62" fillId="33" borderId="0" xfId="0" applyFont="1" applyFill="1" applyAlignment="1">
      <alignment/>
    </xf>
    <xf numFmtId="0" fontId="61" fillId="33" borderId="0" xfId="0" applyFont="1" applyFill="1" applyAlignment="1">
      <alignment/>
    </xf>
    <xf numFmtId="0" fontId="2" fillId="33" borderId="0" xfId="0" applyFont="1" applyFill="1" applyAlignment="1">
      <alignment/>
    </xf>
    <xf numFmtId="169" fontId="61" fillId="33" borderId="0" xfId="0" applyNumberFormat="1" applyFont="1" applyFill="1" applyAlignment="1">
      <alignment horizontal="center"/>
    </xf>
    <xf numFmtId="0" fontId="63" fillId="33" borderId="0" xfId="0" applyFont="1" applyFill="1" applyAlignment="1">
      <alignment horizontal="center"/>
    </xf>
    <xf numFmtId="0" fontId="64" fillId="33" borderId="0" xfId="0" applyFont="1" applyFill="1" applyAlignment="1">
      <alignment horizontal="left" indent="1"/>
    </xf>
    <xf numFmtId="2" fontId="63" fillId="33" borderId="13" xfId="0" applyNumberFormat="1" applyFont="1" applyFill="1" applyBorder="1" applyAlignment="1">
      <alignment horizontal="center"/>
    </xf>
    <xf numFmtId="170" fontId="63" fillId="33" borderId="14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168" fontId="63" fillId="33" borderId="14" xfId="0" applyNumberFormat="1" applyFont="1" applyFill="1" applyBorder="1" applyAlignment="1">
      <alignment horizontal="center"/>
    </xf>
    <xf numFmtId="168" fontId="65" fillId="33" borderId="14" xfId="0" applyNumberFormat="1" applyFont="1" applyFill="1" applyBorder="1" applyAlignment="1">
      <alignment horizontal="center"/>
    </xf>
    <xf numFmtId="0" fontId="61" fillId="33" borderId="13" xfId="0" applyFont="1" applyFill="1" applyBorder="1" applyAlignment="1">
      <alignment/>
    </xf>
    <xf numFmtId="172" fontId="63" fillId="33" borderId="14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2" fillId="33" borderId="13" xfId="0" applyNumberFormat="1" applyFont="1" applyFill="1" applyBorder="1" applyAlignment="1">
      <alignment horizontal="center"/>
    </xf>
    <xf numFmtId="3" fontId="2" fillId="33" borderId="13" xfId="0" applyNumberFormat="1" applyFont="1" applyFill="1" applyBorder="1" applyAlignment="1">
      <alignment horizontal="center"/>
    </xf>
    <xf numFmtId="0" fontId="64" fillId="33" borderId="0" xfId="0" applyFont="1" applyFill="1" applyAlignment="1">
      <alignment horizontal="left"/>
    </xf>
    <xf numFmtId="0" fontId="63" fillId="33" borderId="13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63" fillId="33" borderId="0" xfId="0" applyFont="1" applyFill="1" applyAlignment="1">
      <alignment horizontal="center" vertical="top"/>
    </xf>
    <xf numFmtId="0" fontId="64" fillId="33" borderId="0" xfId="0" applyFont="1" applyFill="1" applyAlignment="1">
      <alignment horizontal="left" vertical="top" wrapText="1"/>
    </xf>
    <xf numFmtId="2" fontId="63" fillId="33" borderId="14" xfId="0" applyNumberFormat="1" applyFont="1" applyFill="1" applyBorder="1" applyAlignment="1">
      <alignment vertical="center"/>
    </xf>
    <xf numFmtId="2" fontId="2" fillId="33" borderId="14" xfId="0" applyNumberFormat="1" applyFont="1" applyFill="1" applyBorder="1" applyAlignment="1">
      <alignment/>
    </xf>
    <xf numFmtId="0" fontId="66" fillId="33" borderId="0" xfId="0" applyFont="1" applyFill="1" applyAlignment="1">
      <alignment horizontal="center"/>
    </xf>
    <xf numFmtId="0" fontId="4" fillId="33" borderId="0" xfId="0" applyFont="1" applyFill="1" applyAlignment="1">
      <alignment vertical="center"/>
    </xf>
    <xf numFmtId="0" fontId="5" fillId="33" borderId="13" xfId="0" applyFont="1" applyFill="1" applyBorder="1" applyAlignment="1">
      <alignment vertical="center"/>
    </xf>
    <xf numFmtId="168" fontId="7" fillId="35" borderId="0" xfId="48" applyNumberFormat="1" applyFont="1" applyFill="1" applyBorder="1" applyAlignment="1">
      <alignment horizontal="center"/>
    </xf>
    <xf numFmtId="4" fontId="7" fillId="35" borderId="0" xfId="0" applyNumberFormat="1" applyFont="1" applyFill="1" applyBorder="1" applyAlignment="1">
      <alignment horizontal="center"/>
    </xf>
    <xf numFmtId="171" fontId="8" fillId="35" borderId="0" xfId="48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1" fontId="2" fillId="0" borderId="13" xfId="0" applyNumberFormat="1" applyFont="1" applyFill="1" applyBorder="1" applyAlignment="1">
      <alignment horizontal="center"/>
    </xf>
    <xf numFmtId="170" fontId="63" fillId="0" borderId="14" xfId="0" applyNumberFormat="1" applyFont="1" applyFill="1" applyBorder="1" applyAlignment="1">
      <alignment horizontal="center"/>
    </xf>
    <xf numFmtId="168" fontId="8" fillId="0" borderId="0" xfId="48" applyNumberFormat="1" applyFont="1" applyFill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36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  <xf numFmtId="0" fontId="5" fillId="36" borderId="13" xfId="0" applyFont="1" applyFill="1" applyBorder="1" applyAlignment="1">
      <alignment vertical="center"/>
    </xf>
    <xf numFmtId="168" fontId="8" fillId="4" borderId="0" xfId="48" applyNumberFormat="1" applyFont="1" applyFill="1" applyAlignment="1">
      <alignment horizontal="center"/>
    </xf>
    <xf numFmtId="4" fontId="7" fillId="4" borderId="0" xfId="0" applyNumberFormat="1" applyFont="1" applyFill="1" applyBorder="1" applyAlignment="1">
      <alignment horizontal="center"/>
    </xf>
    <xf numFmtId="171" fontId="8" fillId="4" borderId="0" xfId="48" applyNumberFormat="1" applyFont="1" applyFill="1" applyBorder="1" applyAlignment="1">
      <alignment vertical="center"/>
    </xf>
    <xf numFmtId="171" fontId="9" fillId="4" borderId="0" xfId="0" applyNumberFormat="1" applyFont="1" applyFill="1" applyBorder="1" applyAlignment="1">
      <alignment horizontal="center"/>
    </xf>
    <xf numFmtId="0" fontId="67" fillId="4" borderId="0" xfId="0" applyFont="1" applyFill="1" applyAlignment="1">
      <alignment horizontal="center"/>
    </xf>
    <xf numFmtId="0" fontId="67" fillId="4" borderId="0" xfId="0" applyFont="1" applyFill="1" applyAlignment="1">
      <alignment horizontal="left" vertical="center"/>
    </xf>
    <xf numFmtId="0" fontId="67" fillId="4" borderId="13" xfId="0" applyFont="1" applyFill="1" applyBorder="1" applyAlignment="1">
      <alignment horizontal="left" vertical="center"/>
    </xf>
    <xf numFmtId="168" fontId="63" fillId="4" borderId="14" xfId="0" applyNumberFormat="1" applyFont="1" applyFill="1" applyBorder="1" applyAlignment="1">
      <alignment vertical="center"/>
    </xf>
    <xf numFmtId="0" fontId="68" fillId="0" borderId="0" xfId="0" applyFont="1" applyAlignment="1">
      <alignment horizontal="center"/>
    </xf>
    <xf numFmtId="0" fontId="62" fillId="33" borderId="0" xfId="0" applyFont="1" applyFill="1" applyAlignment="1">
      <alignment horizontal="left"/>
    </xf>
    <xf numFmtId="0" fontId="62" fillId="33" borderId="15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60" fillId="34" borderId="12" xfId="0" applyFont="1" applyFill="1" applyBorder="1" applyAlignment="1">
      <alignment horizontal="center" vertical="center" wrapText="1"/>
    </xf>
    <xf numFmtId="17" fontId="60" fillId="34" borderId="18" xfId="0" applyNumberFormat="1" applyFont="1" applyFill="1" applyBorder="1" applyAlignment="1">
      <alignment horizontal="center" vertical="center"/>
    </xf>
    <xf numFmtId="17" fontId="60" fillId="34" borderId="11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horizontal="right"/>
    </xf>
    <xf numFmtId="11" fontId="59" fillId="33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1</xdr:col>
      <xdr:colOff>3133725</xdr:colOff>
      <xdr:row>3</xdr:row>
      <xdr:rowOff>57150</xdr:rowOff>
    </xdr:to>
    <xdr:pic>
      <xdr:nvPicPr>
        <xdr:cNvPr id="1" name="Picture 1" descr="logo-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33432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showGridLines="0" tabSelected="1" zoomScalePageLayoutView="0" workbookViewId="0" topLeftCell="A61">
      <selection activeCell="B78" sqref="B78"/>
    </sheetView>
  </sheetViews>
  <sheetFormatPr defaultColWidth="11.421875" defaultRowHeight="12.75"/>
  <cols>
    <col min="1" max="1" width="3.7109375" style="0" customWidth="1"/>
    <col min="2" max="2" width="53.140625" style="0" customWidth="1"/>
    <col min="3" max="3" width="19.28125" style="0" customWidth="1"/>
    <col min="4" max="4" width="12.57421875" style="0" customWidth="1"/>
    <col min="5" max="5" width="9.28125" style="0" customWidth="1"/>
    <col min="6" max="6" width="13.140625" style="0" customWidth="1"/>
  </cols>
  <sheetData>
    <row r="1" spans="1:6" ht="25.5" customHeight="1">
      <c r="A1" s="1"/>
      <c r="B1" s="1"/>
      <c r="C1" s="68" t="s">
        <v>0</v>
      </c>
      <c r="D1" s="68"/>
      <c r="E1" s="68"/>
      <c r="F1" s="68"/>
    </row>
    <row r="2" spans="1:6" ht="23.25" customHeight="1">
      <c r="A2" s="1"/>
      <c r="B2" s="65" t="s">
        <v>1</v>
      </c>
      <c r="C2" s="65"/>
      <c r="D2" s="65"/>
      <c r="E2" s="65"/>
      <c r="F2" s="65"/>
    </row>
    <row r="3" spans="1:6" ht="16.5" customHeight="1">
      <c r="A3" s="2"/>
      <c r="B3" s="3"/>
      <c r="E3" s="1"/>
      <c r="F3" s="57"/>
    </row>
    <row r="4" spans="1:6" ht="16.5" customHeight="1">
      <c r="A4" s="2"/>
      <c r="B4" s="66" t="s">
        <v>2</v>
      </c>
      <c r="C4" s="66"/>
      <c r="D4" s="66"/>
      <c r="E4" s="66"/>
      <c r="F4" s="66"/>
    </row>
    <row r="5" spans="1:6" ht="16.5" customHeight="1">
      <c r="A5" s="67" t="s">
        <v>89</v>
      </c>
      <c r="B5" s="67"/>
      <c r="C5" s="67"/>
      <c r="D5" s="67"/>
      <c r="E5" s="67"/>
      <c r="F5" s="67"/>
    </row>
    <row r="6" spans="1:6" ht="27" customHeight="1">
      <c r="A6" s="60" t="s">
        <v>3</v>
      </c>
      <c r="B6" s="61" t="s">
        <v>4</v>
      </c>
      <c r="C6" s="4" t="s">
        <v>5</v>
      </c>
      <c r="D6" s="62" t="s">
        <v>6</v>
      </c>
      <c r="E6" s="63">
        <v>39356</v>
      </c>
      <c r="F6" s="64"/>
    </row>
    <row r="7" spans="1:6" ht="31.5" customHeight="1">
      <c r="A7" s="60"/>
      <c r="B7" s="61"/>
      <c r="C7" s="5" t="s">
        <v>7</v>
      </c>
      <c r="D7" s="62"/>
      <c r="E7" s="6" t="s">
        <v>8</v>
      </c>
      <c r="F7" s="7" t="s">
        <v>9</v>
      </c>
    </row>
    <row r="8" spans="1:6" ht="18.75" customHeight="1">
      <c r="A8" s="8"/>
      <c r="B8" s="9" t="s">
        <v>10</v>
      </c>
      <c r="C8" s="10"/>
      <c r="D8" s="11"/>
      <c r="E8" s="12"/>
      <c r="F8" s="12"/>
    </row>
    <row r="9" spans="1:6" ht="15" customHeight="1">
      <c r="A9" s="13">
        <v>1</v>
      </c>
      <c r="B9" s="14" t="s">
        <v>11</v>
      </c>
      <c r="C9" s="15" t="s">
        <v>12</v>
      </c>
      <c r="D9" s="16">
        <v>38</v>
      </c>
      <c r="E9" s="37">
        <v>6.24</v>
      </c>
      <c r="F9" s="36">
        <f>+D9*E9</f>
        <v>237.12</v>
      </c>
    </row>
    <row r="10" spans="1:6" ht="15" customHeight="1">
      <c r="A10" s="13">
        <v>2</v>
      </c>
      <c r="B10" s="14" t="s">
        <v>13</v>
      </c>
      <c r="C10" s="15" t="s">
        <v>12</v>
      </c>
      <c r="D10" s="16">
        <v>34</v>
      </c>
      <c r="E10" s="37">
        <v>13.95</v>
      </c>
      <c r="F10" s="36">
        <f>+D10*E10</f>
        <v>474.29999999999995</v>
      </c>
    </row>
    <row r="11" spans="1:6" ht="15" customHeight="1">
      <c r="A11" s="13">
        <v>3</v>
      </c>
      <c r="B11" s="14" t="s">
        <v>14</v>
      </c>
      <c r="C11" s="15" t="s">
        <v>12</v>
      </c>
      <c r="D11" s="16">
        <v>30</v>
      </c>
      <c r="E11" s="37">
        <v>4.9</v>
      </c>
      <c r="F11" s="36">
        <f>+D11*E11</f>
        <v>147</v>
      </c>
    </row>
    <row r="12" spans="1:6" ht="15" customHeight="1">
      <c r="A12" s="13">
        <v>4</v>
      </c>
      <c r="B12" s="14" t="s">
        <v>15</v>
      </c>
      <c r="C12" s="15" t="s">
        <v>16</v>
      </c>
      <c r="D12" s="16">
        <v>7</v>
      </c>
      <c r="E12" s="37">
        <v>24.71</v>
      </c>
      <c r="F12" s="36">
        <f>+D12*E12</f>
        <v>172.97</v>
      </c>
    </row>
    <row r="13" spans="1:6" ht="23.25" customHeight="1">
      <c r="A13" s="8"/>
      <c r="B13" s="9" t="s">
        <v>17</v>
      </c>
      <c r="C13" s="15"/>
      <c r="D13" s="16"/>
      <c r="E13" s="37"/>
      <c r="F13" s="36"/>
    </row>
    <row r="14" spans="1:6" ht="15" customHeight="1">
      <c r="A14" s="13">
        <v>5</v>
      </c>
      <c r="B14" s="14" t="s">
        <v>18</v>
      </c>
      <c r="C14" s="15" t="s">
        <v>12</v>
      </c>
      <c r="D14" s="16">
        <v>8</v>
      </c>
      <c r="E14" s="37">
        <v>32.98</v>
      </c>
      <c r="F14" s="36">
        <f>+D14*E14</f>
        <v>263.84</v>
      </c>
    </row>
    <row r="15" spans="1:6" ht="15" customHeight="1">
      <c r="A15" s="13">
        <v>6</v>
      </c>
      <c r="B15" s="14" t="s">
        <v>19</v>
      </c>
      <c r="C15" s="15" t="s">
        <v>12</v>
      </c>
      <c r="D15" s="16">
        <v>5</v>
      </c>
      <c r="E15" s="37">
        <v>30.1</v>
      </c>
      <c r="F15" s="36">
        <f>+D15*E15</f>
        <v>150.5</v>
      </c>
    </row>
    <row r="16" spans="1:6" ht="15" customHeight="1">
      <c r="A16" s="13">
        <v>7</v>
      </c>
      <c r="B16" s="14" t="s">
        <v>20</v>
      </c>
      <c r="C16" s="15" t="s">
        <v>12</v>
      </c>
      <c r="D16" s="16">
        <v>8</v>
      </c>
      <c r="E16" s="37">
        <v>17.21</v>
      </c>
      <c r="F16" s="36">
        <f>+D16*E16</f>
        <v>137.68</v>
      </c>
    </row>
    <row r="17" spans="1:6" ht="15" customHeight="1">
      <c r="A17" s="13">
        <v>8</v>
      </c>
      <c r="B17" s="14" t="s">
        <v>21</v>
      </c>
      <c r="C17" s="15" t="s">
        <v>12</v>
      </c>
      <c r="D17" s="16">
        <v>9</v>
      </c>
      <c r="E17" s="37">
        <v>36.02</v>
      </c>
      <c r="F17" s="36">
        <f>+D17*E17</f>
        <v>324.18</v>
      </c>
    </row>
    <row r="18" spans="1:6" ht="24" customHeight="1">
      <c r="A18" s="8"/>
      <c r="B18" s="9" t="s">
        <v>22</v>
      </c>
      <c r="C18" s="17"/>
      <c r="D18" s="18"/>
      <c r="E18" s="37"/>
      <c r="F18" s="36"/>
    </row>
    <row r="19" spans="1:6" ht="15" customHeight="1">
      <c r="A19" s="13">
        <v>9</v>
      </c>
      <c r="B19" s="14" t="s">
        <v>23</v>
      </c>
      <c r="C19" s="17" t="s">
        <v>16</v>
      </c>
      <c r="D19" s="16">
        <v>30</v>
      </c>
      <c r="E19" s="37">
        <v>10.5</v>
      </c>
      <c r="F19" s="36">
        <f>+D19*E19</f>
        <v>315</v>
      </c>
    </row>
    <row r="20" spans="1:6" ht="15" customHeight="1">
      <c r="A20" s="13">
        <v>10</v>
      </c>
      <c r="B20" s="14" t="s">
        <v>24</v>
      </c>
      <c r="C20" s="17" t="s">
        <v>25</v>
      </c>
      <c r="D20" s="16">
        <v>7</v>
      </c>
      <c r="E20" s="37">
        <v>23.84</v>
      </c>
      <c r="F20" s="36">
        <f>+D20*E20</f>
        <v>166.88</v>
      </c>
    </row>
    <row r="21" spans="1:6" ht="15" customHeight="1">
      <c r="A21" s="13">
        <v>11</v>
      </c>
      <c r="B21" s="14" t="s">
        <v>26</v>
      </c>
      <c r="C21" s="15" t="s">
        <v>12</v>
      </c>
      <c r="D21" s="16">
        <v>9</v>
      </c>
      <c r="E21" s="37">
        <v>24.13</v>
      </c>
      <c r="F21" s="36">
        <f>+D21*E21</f>
        <v>217.17</v>
      </c>
    </row>
    <row r="22" spans="1:6" ht="24" customHeight="1">
      <c r="A22" s="8"/>
      <c r="B22" s="9" t="s">
        <v>27</v>
      </c>
      <c r="C22" s="17"/>
      <c r="D22" s="19"/>
      <c r="E22" s="37"/>
      <c r="F22" s="36"/>
    </row>
    <row r="23" spans="1:6" ht="15" customHeight="1">
      <c r="A23" s="13">
        <v>12</v>
      </c>
      <c r="B23" s="14" t="s">
        <v>28</v>
      </c>
      <c r="C23" s="15" t="s">
        <v>12</v>
      </c>
      <c r="D23" s="16">
        <v>57</v>
      </c>
      <c r="E23" s="37">
        <v>9.53</v>
      </c>
      <c r="F23" s="36">
        <f>+D23*E23</f>
        <v>543.2099999999999</v>
      </c>
    </row>
    <row r="24" spans="1:6" ht="15" customHeight="1">
      <c r="A24" s="13">
        <v>13</v>
      </c>
      <c r="B24" s="14" t="s">
        <v>29</v>
      </c>
      <c r="C24" s="15" t="s">
        <v>12</v>
      </c>
      <c r="D24" s="16">
        <v>10</v>
      </c>
      <c r="E24" s="37">
        <v>14.87</v>
      </c>
      <c r="F24" s="36">
        <f>+D24*E24</f>
        <v>148.7</v>
      </c>
    </row>
    <row r="25" spans="1:6" ht="15" customHeight="1">
      <c r="A25" s="13">
        <v>14</v>
      </c>
      <c r="B25" s="14" t="s">
        <v>30</v>
      </c>
      <c r="C25" s="15" t="s">
        <v>12</v>
      </c>
      <c r="D25" s="16">
        <v>5</v>
      </c>
      <c r="E25" s="37">
        <v>10.53</v>
      </c>
      <c r="F25" s="36">
        <f>+D25*E25</f>
        <v>52.65</v>
      </c>
    </row>
    <row r="26" spans="1:6" ht="15" customHeight="1">
      <c r="A26" s="13">
        <v>15</v>
      </c>
      <c r="B26" s="14" t="s">
        <v>31</v>
      </c>
      <c r="C26" s="15" t="s">
        <v>12</v>
      </c>
      <c r="D26" s="16">
        <v>27</v>
      </c>
      <c r="E26" s="37">
        <v>12.99</v>
      </c>
      <c r="F26" s="36">
        <f>+D26*E26</f>
        <v>350.73</v>
      </c>
    </row>
    <row r="27" spans="1:6" ht="24" customHeight="1">
      <c r="A27" s="8"/>
      <c r="B27" s="9" t="s">
        <v>32</v>
      </c>
      <c r="C27" s="17"/>
      <c r="D27" s="16"/>
      <c r="E27" s="37"/>
      <c r="F27" s="36"/>
    </row>
    <row r="28" spans="1:6" ht="15" customHeight="1">
      <c r="A28" s="13">
        <v>16</v>
      </c>
      <c r="B28" s="14" t="s">
        <v>33</v>
      </c>
      <c r="C28" s="15" t="s">
        <v>12</v>
      </c>
      <c r="D28" s="16">
        <v>14</v>
      </c>
      <c r="E28" s="37">
        <v>9.66</v>
      </c>
      <c r="F28" s="36">
        <f>+D28*E28</f>
        <v>135.24</v>
      </c>
    </row>
    <row r="29" spans="1:6" ht="15" customHeight="1">
      <c r="A29" s="13">
        <v>17</v>
      </c>
      <c r="B29" s="14" t="s">
        <v>34</v>
      </c>
      <c r="C29" s="15" t="s">
        <v>12</v>
      </c>
      <c r="D29" s="16">
        <v>8</v>
      </c>
      <c r="E29" s="37">
        <v>11.66</v>
      </c>
      <c r="F29" s="36">
        <f>+D29*E29</f>
        <v>93.28</v>
      </c>
    </row>
    <row r="30" spans="1:6" ht="15" customHeight="1">
      <c r="A30" s="13">
        <v>18</v>
      </c>
      <c r="B30" s="14" t="s">
        <v>35</v>
      </c>
      <c r="C30" s="15" t="s">
        <v>12</v>
      </c>
      <c r="D30" s="16">
        <v>15</v>
      </c>
      <c r="E30" s="37">
        <v>8.11</v>
      </c>
      <c r="F30" s="36">
        <f>+D30*E30</f>
        <v>121.64999999999999</v>
      </c>
    </row>
    <row r="31" spans="1:6" ht="15" customHeight="1">
      <c r="A31" s="13">
        <v>19</v>
      </c>
      <c r="B31" s="14" t="s">
        <v>36</v>
      </c>
      <c r="C31" s="15" t="s">
        <v>12</v>
      </c>
      <c r="D31" s="16">
        <v>32</v>
      </c>
      <c r="E31" s="37">
        <v>3.83</v>
      </c>
      <c r="F31" s="36">
        <f>+D31*E31</f>
        <v>122.56</v>
      </c>
    </row>
    <row r="32" spans="1:6" ht="15" customHeight="1">
      <c r="A32" s="13">
        <v>20</v>
      </c>
      <c r="B32" s="14" t="s">
        <v>37</v>
      </c>
      <c r="C32" s="15" t="s">
        <v>12</v>
      </c>
      <c r="D32" s="16">
        <v>3</v>
      </c>
      <c r="E32" s="37">
        <v>16.37246113</v>
      </c>
      <c r="F32" s="36">
        <f>+D32*E32</f>
        <v>49.11738339</v>
      </c>
    </row>
    <row r="33" spans="1:6" ht="15" customHeight="1">
      <c r="A33" s="13">
        <v>21</v>
      </c>
      <c r="B33" s="14" t="s">
        <v>38</v>
      </c>
      <c r="C33" s="15" t="s">
        <v>12</v>
      </c>
      <c r="D33" s="16">
        <v>16</v>
      </c>
      <c r="E33" s="37">
        <v>3.8</v>
      </c>
      <c r="F33" s="36">
        <f>+D33*E33</f>
        <v>60.8</v>
      </c>
    </row>
    <row r="34" spans="1:6" ht="15" customHeight="1">
      <c r="A34" s="13">
        <v>22</v>
      </c>
      <c r="B34" s="14" t="s">
        <v>39</v>
      </c>
      <c r="C34" s="15" t="s">
        <v>12</v>
      </c>
      <c r="D34" s="16">
        <v>46</v>
      </c>
      <c r="E34" s="37">
        <v>2.36870986</v>
      </c>
      <c r="F34" s="36">
        <f>+D34*E34</f>
        <v>108.96065356</v>
      </c>
    </row>
    <row r="35" spans="1:6" ht="15" customHeight="1">
      <c r="A35" s="13">
        <v>23</v>
      </c>
      <c r="B35" s="14" t="s">
        <v>40</v>
      </c>
      <c r="C35" s="15" t="s">
        <v>12</v>
      </c>
      <c r="D35" s="16">
        <v>2</v>
      </c>
      <c r="E35" s="37">
        <v>2.55</v>
      </c>
      <c r="F35" s="36">
        <f>+D35*E35</f>
        <v>5.1</v>
      </c>
    </row>
    <row r="36" spans="1:6" ht="27.75" customHeight="1">
      <c r="A36" s="46"/>
      <c r="B36" s="47" t="s">
        <v>41</v>
      </c>
      <c r="C36" s="48"/>
      <c r="D36" s="48"/>
      <c r="E36" s="50"/>
      <c r="F36" s="49">
        <f>SUM(F9:F35)</f>
        <v>4398.638036950001</v>
      </c>
    </row>
    <row r="37" spans="1:6" ht="15" customHeight="1">
      <c r="A37" s="8"/>
      <c r="B37" s="9" t="s">
        <v>42</v>
      </c>
      <c r="C37" s="20"/>
      <c r="D37" s="21"/>
      <c r="E37" s="37"/>
      <c r="F37" s="36"/>
    </row>
    <row r="38" spans="1:6" ht="15" customHeight="1">
      <c r="A38" s="22">
        <v>24</v>
      </c>
      <c r="B38" s="14" t="s">
        <v>43</v>
      </c>
      <c r="C38" s="23" t="s">
        <v>5</v>
      </c>
      <c r="D38" s="16">
        <v>12.55</v>
      </c>
      <c r="E38" s="37">
        <v>6.28</v>
      </c>
      <c r="F38" s="36">
        <f>+D38*E38</f>
        <v>78.81400000000001</v>
      </c>
    </row>
    <row r="39" spans="1:6" ht="15" customHeight="1">
      <c r="A39" s="22">
        <v>25</v>
      </c>
      <c r="B39" s="14" t="s">
        <v>44</v>
      </c>
      <c r="C39" s="23" t="s">
        <v>45</v>
      </c>
      <c r="D39" s="16">
        <v>27.97</v>
      </c>
      <c r="E39" s="37">
        <v>1.31</v>
      </c>
      <c r="F39" s="36">
        <f>+D39*E39</f>
        <v>36.6407</v>
      </c>
    </row>
    <row r="40" spans="1:6" ht="15" customHeight="1">
      <c r="A40" s="22">
        <v>26</v>
      </c>
      <c r="B40" s="14" t="s">
        <v>46</v>
      </c>
      <c r="C40" s="23" t="s">
        <v>47</v>
      </c>
      <c r="D40" s="16">
        <v>2.13</v>
      </c>
      <c r="E40" s="37">
        <v>20.2</v>
      </c>
      <c r="F40" s="36">
        <f>+D40*E40</f>
        <v>43.025999999999996</v>
      </c>
    </row>
    <row r="41" spans="1:6" ht="15" customHeight="1">
      <c r="A41" s="22">
        <v>27</v>
      </c>
      <c r="B41" s="14" t="s">
        <v>48</v>
      </c>
      <c r="C41" s="23" t="s">
        <v>49</v>
      </c>
      <c r="D41" s="16">
        <v>10.87</v>
      </c>
      <c r="E41" s="37">
        <v>0.91</v>
      </c>
      <c r="F41" s="36">
        <f>+D41*E41</f>
        <v>9.8917</v>
      </c>
    </row>
    <row r="42" spans="1:6" ht="15" customHeight="1">
      <c r="A42" s="22">
        <v>28</v>
      </c>
      <c r="B42" s="14" t="s">
        <v>50</v>
      </c>
      <c r="C42" s="24" t="s">
        <v>5</v>
      </c>
      <c r="D42" s="16">
        <v>1.22</v>
      </c>
      <c r="E42" s="37">
        <v>26.4429</v>
      </c>
      <c r="F42" s="36">
        <f>+D42*E42</f>
        <v>32.260338000000004</v>
      </c>
    </row>
    <row r="43" spans="1:6" ht="15" customHeight="1">
      <c r="A43" s="22">
        <v>29</v>
      </c>
      <c r="B43" s="14" t="s">
        <v>51</v>
      </c>
      <c r="C43" s="24" t="s">
        <v>52</v>
      </c>
      <c r="D43" s="16">
        <v>10.71</v>
      </c>
      <c r="E43" s="37">
        <v>5.21</v>
      </c>
      <c r="F43" s="36">
        <f>+D43*E43</f>
        <v>55.7991</v>
      </c>
    </row>
    <row r="44" spans="1:6" ht="15" customHeight="1">
      <c r="A44" s="22">
        <v>30</v>
      </c>
      <c r="B44" s="14" t="s">
        <v>53</v>
      </c>
      <c r="C44" s="23" t="s">
        <v>5</v>
      </c>
      <c r="D44" s="16">
        <v>4.67</v>
      </c>
      <c r="E44" s="37">
        <v>3.05</v>
      </c>
      <c r="F44" s="36">
        <f>+D44*E44</f>
        <v>14.2435</v>
      </c>
    </row>
    <row r="45" spans="1:6" ht="15" customHeight="1">
      <c r="A45" s="22">
        <v>31</v>
      </c>
      <c r="B45" s="14" t="s">
        <v>54</v>
      </c>
      <c r="C45" s="23" t="s">
        <v>55</v>
      </c>
      <c r="D45" s="16">
        <v>2.21</v>
      </c>
      <c r="E45" s="37">
        <v>8.67</v>
      </c>
      <c r="F45" s="36">
        <f>+D45*E45</f>
        <v>19.1607</v>
      </c>
    </row>
    <row r="46" spans="1:6" ht="15" customHeight="1">
      <c r="A46" s="22">
        <v>32</v>
      </c>
      <c r="B46" s="14" t="s">
        <v>56</v>
      </c>
      <c r="C46" s="23" t="s">
        <v>5</v>
      </c>
      <c r="D46" s="16">
        <v>1.9</v>
      </c>
      <c r="E46" s="37">
        <v>14.01</v>
      </c>
      <c r="F46" s="36">
        <f>+D46*E46</f>
        <v>26.619</v>
      </c>
    </row>
    <row r="47" spans="1:6" ht="15" customHeight="1">
      <c r="A47" s="22">
        <v>33</v>
      </c>
      <c r="B47" s="14" t="s">
        <v>57</v>
      </c>
      <c r="C47" s="23" t="s">
        <v>5</v>
      </c>
      <c r="D47" s="16">
        <v>2.49</v>
      </c>
      <c r="E47" s="37">
        <v>7.65</v>
      </c>
      <c r="F47" s="36">
        <f>+D47*E47</f>
        <v>19.048500000000004</v>
      </c>
    </row>
    <row r="48" spans="1:6" ht="15" customHeight="1">
      <c r="A48" s="22">
        <v>34</v>
      </c>
      <c r="B48" s="14" t="s">
        <v>58</v>
      </c>
      <c r="C48" s="23" t="s">
        <v>59</v>
      </c>
      <c r="D48" s="16">
        <v>1</v>
      </c>
      <c r="E48" s="37">
        <v>900</v>
      </c>
      <c r="F48" s="36">
        <f>+D48*E48</f>
        <v>900</v>
      </c>
    </row>
    <row r="49" spans="1:6" ht="15" customHeight="1">
      <c r="A49" s="22">
        <v>35</v>
      </c>
      <c r="B49" s="14" t="s">
        <v>60</v>
      </c>
      <c r="C49" s="23" t="s">
        <v>61</v>
      </c>
      <c r="D49" s="16">
        <v>1</v>
      </c>
      <c r="E49" s="37">
        <v>217.92</v>
      </c>
      <c r="F49" s="36">
        <f>+D49*E49</f>
        <v>217.92</v>
      </c>
    </row>
    <row r="50" spans="1:6" ht="15" customHeight="1">
      <c r="A50" s="22">
        <v>36</v>
      </c>
      <c r="B50" s="14" t="s">
        <v>62</v>
      </c>
      <c r="C50" s="23" t="s">
        <v>63</v>
      </c>
      <c r="D50" s="16">
        <v>100</v>
      </c>
      <c r="E50" s="37">
        <v>1.885032</v>
      </c>
      <c r="F50" s="36">
        <f>+D50*E50</f>
        <v>188.5032</v>
      </c>
    </row>
    <row r="51" spans="1:6" ht="15" customHeight="1">
      <c r="A51" s="22">
        <v>37</v>
      </c>
      <c r="B51" s="14" t="s">
        <v>64</v>
      </c>
      <c r="C51" s="25" t="s">
        <v>65</v>
      </c>
      <c r="D51" s="16">
        <v>5292</v>
      </c>
      <c r="E51" s="37">
        <v>0.02</v>
      </c>
      <c r="F51" s="36">
        <f>+D51*E51</f>
        <v>105.84</v>
      </c>
    </row>
    <row r="52" spans="1:6" ht="15" customHeight="1">
      <c r="A52" s="22">
        <v>38</v>
      </c>
      <c r="B52" s="14" t="s">
        <v>66</v>
      </c>
      <c r="C52" s="24" t="s">
        <v>67</v>
      </c>
      <c r="D52" s="16">
        <v>240</v>
      </c>
      <c r="E52" s="37">
        <v>2.5</v>
      </c>
      <c r="F52" s="36">
        <f>+D52*E52</f>
        <v>600</v>
      </c>
    </row>
    <row r="53" spans="1:6" s="45" customFormat="1" ht="27" customHeight="1">
      <c r="A53" s="39"/>
      <c r="B53" s="40" t="s">
        <v>68</v>
      </c>
      <c r="C53" s="41"/>
      <c r="D53" s="42"/>
      <c r="E53" s="44"/>
      <c r="F53" s="43">
        <f>SUM(F38:F52)</f>
        <v>2347.7667380000003</v>
      </c>
    </row>
    <row r="54" spans="1:6" ht="19.5" customHeight="1">
      <c r="A54" s="8"/>
      <c r="B54" s="58" t="s">
        <v>69</v>
      </c>
      <c r="C54" s="59"/>
      <c r="D54" s="21"/>
      <c r="E54" s="37"/>
      <c r="F54" s="36"/>
    </row>
    <row r="55" spans="1:6" ht="15" customHeight="1">
      <c r="A55" s="13">
        <v>39</v>
      </c>
      <c r="B55" s="26" t="s">
        <v>70</v>
      </c>
      <c r="C55" s="27" t="s">
        <v>5</v>
      </c>
      <c r="D55" s="16">
        <v>0.62</v>
      </c>
      <c r="E55" s="37">
        <v>170.65103949</v>
      </c>
      <c r="F55" s="36">
        <f>+D55*E55</f>
        <v>105.80364448379999</v>
      </c>
    </row>
    <row r="56" spans="1:6" ht="15" customHeight="1">
      <c r="A56" s="13">
        <v>40</v>
      </c>
      <c r="B56" s="26" t="s">
        <v>71</v>
      </c>
      <c r="C56" s="23" t="s">
        <v>5</v>
      </c>
      <c r="D56" s="16">
        <v>0.66</v>
      </c>
      <c r="E56" s="37">
        <v>57.36</v>
      </c>
      <c r="F56" s="36">
        <f>+D56*E56</f>
        <v>37.8576</v>
      </c>
    </row>
    <row r="57" spans="1:6" ht="15" customHeight="1">
      <c r="A57" s="22">
        <v>41</v>
      </c>
      <c r="B57" s="28" t="s">
        <v>72</v>
      </c>
      <c r="C57" s="23" t="s">
        <v>5</v>
      </c>
      <c r="D57" s="16">
        <v>1.57</v>
      </c>
      <c r="E57" s="37">
        <v>14.61</v>
      </c>
      <c r="F57" s="36">
        <f>+D57*E57</f>
        <v>22.9377</v>
      </c>
    </row>
    <row r="58" spans="1:6" ht="15" customHeight="1">
      <c r="A58" s="22">
        <v>42</v>
      </c>
      <c r="B58" s="28" t="s">
        <v>73</v>
      </c>
      <c r="C58" s="23" t="s">
        <v>74</v>
      </c>
      <c r="D58" s="16">
        <v>1.32</v>
      </c>
      <c r="E58" s="37">
        <v>14.26</v>
      </c>
      <c r="F58" s="36">
        <f>+D58*E58</f>
        <v>18.8232</v>
      </c>
    </row>
    <row r="59" spans="1:6" ht="31.5" customHeight="1">
      <c r="A59" s="29">
        <v>43</v>
      </c>
      <c r="B59" s="30" t="s">
        <v>75</v>
      </c>
      <c r="C59" s="23" t="s">
        <v>74</v>
      </c>
      <c r="D59" s="16">
        <v>0.43</v>
      </c>
      <c r="E59" s="37">
        <v>207.22</v>
      </c>
      <c r="F59" s="36">
        <f>+D59*E59</f>
        <v>89.1046</v>
      </c>
    </row>
    <row r="60" spans="1:6" ht="24" customHeight="1">
      <c r="A60" s="8"/>
      <c r="B60" s="58" t="s">
        <v>76</v>
      </c>
      <c r="C60" s="59"/>
      <c r="D60" s="31"/>
      <c r="E60" s="37"/>
      <c r="F60" s="36"/>
    </row>
    <row r="61" spans="1:6" ht="15" customHeight="1">
      <c r="A61" s="13">
        <v>44</v>
      </c>
      <c r="B61" s="26" t="s">
        <v>77</v>
      </c>
      <c r="C61" s="23" t="s">
        <v>5</v>
      </c>
      <c r="D61" s="16">
        <v>0.66</v>
      </c>
      <c r="E61" s="37">
        <v>46.01</v>
      </c>
      <c r="F61" s="36">
        <f>+D61*E61</f>
        <v>30.366600000000002</v>
      </c>
    </row>
    <row r="62" spans="1:6" ht="15" customHeight="1">
      <c r="A62" s="13">
        <v>45</v>
      </c>
      <c r="B62" s="26" t="s">
        <v>78</v>
      </c>
      <c r="C62" s="23" t="s">
        <v>5</v>
      </c>
      <c r="D62" s="16">
        <v>0.51</v>
      </c>
      <c r="E62" s="37">
        <v>179.49359963</v>
      </c>
      <c r="F62" s="36">
        <f>+D62*E62</f>
        <v>91.5417358113</v>
      </c>
    </row>
    <row r="63" spans="1:6" ht="15" customHeight="1">
      <c r="A63" s="22">
        <v>46</v>
      </c>
      <c r="B63" s="28" t="s">
        <v>79</v>
      </c>
      <c r="C63" s="23" t="s">
        <v>5</v>
      </c>
      <c r="D63" s="16">
        <v>0.5</v>
      </c>
      <c r="E63" s="37">
        <v>102.27</v>
      </c>
      <c r="F63" s="36">
        <f>+D63*E63</f>
        <v>51.135</v>
      </c>
    </row>
    <row r="64" spans="1:6" ht="15" customHeight="1">
      <c r="A64" s="22">
        <v>47</v>
      </c>
      <c r="B64" s="28" t="s">
        <v>80</v>
      </c>
      <c r="C64" s="23" t="s">
        <v>5</v>
      </c>
      <c r="D64" s="16">
        <v>1.23</v>
      </c>
      <c r="E64" s="37">
        <v>13.98</v>
      </c>
      <c r="F64" s="36">
        <f>+D64*E64</f>
        <v>17.1954</v>
      </c>
    </row>
    <row r="65" spans="1:6" ht="15" customHeight="1">
      <c r="A65" s="22">
        <v>48</v>
      </c>
      <c r="B65" s="28" t="s">
        <v>81</v>
      </c>
      <c r="C65" s="23" t="s">
        <v>5</v>
      </c>
      <c r="D65" s="16">
        <v>0.97</v>
      </c>
      <c r="E65" s="37">
        <v>18.36</v>
      </c>
      <c r="F65" s="36">
        <f>+D65*E65</f>
        <v>17.8092</v>
      </c>
    </row>
    <row r="66" spans="1:6" ht="15" customHeight="1">
      <c r="A66" s="13">
        <v>49</v>
      </c>
      <c r="B66" s="26" t="s">
        <v>82</v>
      </c>
      <c r="C66" s="23" t="s">
        <v>74</v>
      </c>
      <c r="D66" s="16">
        <v>0.44</v>
      </c>
      <c r="E66" s="37">
        <v>109.51501137</v>
      </c>
      <c r="F66" s="36">
        <f>+D66*E66</f>
        <v>48.1866050028</v>
      </c>
    </row>
    <row r="67" spans="1:6" ht="24" customHeight="1">
      <c r="A67" s="8"/>
      <c r="B67" s="58" t="s">
        <v>83</v>
      </c>
      <c r="C67" s="59"/>
      <c r="D67" s="32"/>
      <c r="E67" s="37"/>
      <c r="F67" s="36"/>
    </row>
    <row r="68" spans="1:6" ht="15" customHeight="1">
      <c r="A68" s="22">
        <v>50</v>
      </c>
      <c r="B68" s="28" t="s">
        <v>84</v>
      </c>
      <c r="C68" s="23" t="s">
        <v>5</v>
      </c>
      <c r="D68" s="16">
        <v>0.5</v>
      </c>
      <c r="E68" s="37">
        <v>122.91</v>
      </c>
      <c r="F68" s="36">
        <f>+D68*E68</f>
        <v>61.455</v>
      </c>
    </row>
    <row r="69" spans="1:6" ht="15" customHeight="1">
      <c r="A69" s="22">
        <v>51</v>
      </c>
      <c r="B69" s="28" t="s">
        <v>85</v>
      </c>
      <c r="C69" s="23" t="s">
        <v>5</v>
      </c>
      <c r="D69" s="16">
        <v>1.43</v>
      </c>
      <c r="E69" s="37">
        <v>12.14</v>
      </c>
      <c r="F69" s="36">
        <f>+D69*E69</f>
        <v>17.3602</v>
      </c>
    </row>
    <row r="70" spans="1:6" ht="15" customHeight="1">
      <c r="A70" s="22">
        <v>52</v>
      </c>
      <c r="B70" s="28" t="s">
        <v>73</v>
      </c>
      <c r="C70" s="23" t="s">
        <v>74</v>
      </c>
      <c r="D70" s="16">
        <v>1.39</v>
      </c>
      <c r="E70" s="37">
        <v>12.43</v>
      </c>
      <c r="F70" s="36">
        <f>+D70*E70</f>
        <v>17.2777</v>
      </c>
    </row>
    <row r="71" spans="1:6" ht="15" customHeight="1">
      <c r="A71" s="13">
        <v>53</v>
      </c>
      <c r="B71" s="26" t="s">
        <v>86</v>
      </c>
      <c r="C71" s="23" t="s">
        <v>74</v>
      </c>
      <c r="D71" s="16">
        <v>0.45</v>
      </c>
      <c r="E71" s="37">
        <v>144.06</v>
      </c>
      <c r="F71" s="36">
        <f>+D71*E71</f>
        <v>64.827</v>
      </c>
    </row>
    <row r="72" spans="1:6" ht="27" customHeight="1">
      <c r="A72" s="33"/>
      <c r="B72" s="34" t="s">
        <v>87</v>
      </c>
      <c r="C72" s="35"/>
      <c r="D72" s="31"/>
      <c r="E72" s="37"/>
      <c r="F72" s="38">
        <f>SUM(F55:F71)</f>
        <v>691.6811852978999</v>
      </c>
    </row>
    <row r="73" spans="1:6" s="45" customFormat="1" ht="28.5" customHeight="1">
      <c r="A73" s="53"/>
      <c r="B73" s="54" t="s">
        <v>88</v>
      </c>
      <c r="C73" s="55"/>
      <c r="D73" s="56"/>
      <c r="E73" s="52"/>
      <c r="F73" s="51">
        <f>+F36+F53+F72</f>
        <v>7438.085960247901</v>
      </c>
    </row>
    <row r="75" ht="12.75">
      <c r="B75" t="s">
        <v>90</v>
      </c>
    </row>
  </sheetData>
  <sheetProtection/>
  <mergeCells count="11">
    <mergeCell ref="C1:F1"/>
    <mergeCell ref="B4:F4"/>
    <mergeCell ref="B60:C60"/>
    <mergeCell ref="A5:F5"/>
    <mergeCell ref="B2:F2"/>
    <mergeCell ref="B67:C67"/>
    <mergeCell ref="A6:A7"/>
    <mergeCell ref="B6:B7"/>
    <mergeCell ref="D6:D7"/>
    <mergeCell ref="E6:F6"/>
    <mergeCell ref="B54:C54"/>
  </mergeCells>
  <printOptions/>
  <pageMargins left="0.79" right="0.79" top="0.98" bottom="0.98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created xsi:type="dcterms:W3CDTF">2008-01-17T16:48:55Z</dcterms:created>
  <dcterms:modified xsi:type="dcterms:W3CDTF">2008-04-15T18:25:22Z</dcterms:modified>
  <cp:category/>
  <cp:version/>
  <cp:contentType/>
  <cp:contentStatus/>
</cp:coreProperties>
</file>