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32760" windowWidth="7965" windowHeight="8190" activeTab="0"/>
  </bookViews>
  <sheets>
    <sheet name="Feb2022" sheetId="1" r:id="rId1"/>
  </sheets>
  <definedNames>
    <definedName name="_xlfn.IFERROR" hidden="1">#NAME?</definedName>
    <definedName name="_xlnm.Print_Area" localSheetId="0">'Feb2022'!$A$1:$F$74</definedName>
    <definedName name="_xlnm.Print_Titles" localSheetId="0">'Feb2022'!$5:$6</definedName>
  </definedNames>
  <calcPr fullCalcOnLoad="1"/>
</workbook>
</file>

<file path=xl/sharedStrings.xml><?xml version="1.0" encoding="utf-8"?>
<sst xmlns="http://schemas.openxmlformats.org/spreadsheetml/2006/main" count="130" uniqueCount="90">
  <si>
    <t>Ayote</t>
  </si>
  <si>
    <t xml:space="preserve">Chiltoma </t>
  </si>
  <si>
    <t>Plátano verde</t>
  </si>
  <si>
    <t xml:space="preserve">Naranja </t>
  </si>
  <si>
    <t>Repollo</t>
  </si>
  <si>
    <t>TOTAL ALIMENTOS</t>
  </si>
  <si>
    <t xml:space="preserve">Bolsita de 40 gramos </t>
  </si>
  <si>
    <t xml:space="preserve">Unidad de 115 grs </t>
  </si>
  <si>
    <t>Fósforos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</si>
  <si>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</si>
  <si>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</si>
  <si>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</si>
  <si>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</si>
  <si>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</si>
  <si>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</si>
  <si>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</si>
  <si>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</si>
  <si>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</si>
  <si>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</si>
  <si>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</si>
  <si>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</si>
  <si>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</si>
  <si>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</si>
  <si>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</si>
  <si>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</si>
  <si>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</si>
  <si>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</si>
  <si>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</si>
  <si>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</si>
  <si>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</si>
  <si>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</si>
  <si>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</si>
  <si>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</si>
  <si>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</si>
  <si>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</si>
  <si>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</si>
  <si>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</si>
  <si>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</si>
  <si>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</si>
  <si>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</si>
  <si>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</si>
  <si>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</si>
  <si>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</si>
  <si>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</si>
  <si>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</si>
  <si>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</si>
  <si>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</si>
  <si>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</si>
  <si>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</si>
  <si>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</si>
  <si>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</si>
  <si>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</si>
  <si>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</si>
  <si>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</si>
  <si>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</si>
  <si>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</si>
  <si>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</si>
  <si>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</si>
  <si>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</si>
  <si>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</si>
  <si>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</si>
  <si>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</si>
  <si>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</si>
  <si>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</si>
  <si>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</si>
  <si>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</si>
  <si>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</si>
  <si>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</si>
  <si>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</si>
  <si>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</si>
  <si>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</si>
  <si>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</si>
  <si>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</si>
  <si>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</si>
  <si>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</si>
  <si>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</si>
  <si>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</si>
  <si>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</si>
  <si>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</si>
  <si>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</si>
  <si>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</si>
  <si>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>TOTAL CANASTA BÁSICA</t>
  </si>
  <si>
    <t>Instituto Nacional de Información de Desarrollo (INIDE)</t>
  </si>
  <si>
    <t xml:space="preserve">CANASTA BÁSICA </t>
  </si>
  <si>
    <t xml:space="preserve"> Brassier/ sostén</t>
  </si>
  <si>
    <t>Pasta dental</t>
  </si>
  <si>
    <t xml:space="preserve">Nota: El costo de alquiler, valor consensuado en la Comisión Nacional de Salario Mínimo (CNSM) </t>
  </si>
  <si>
    <t>Cajita de 40 cerillos</t>
  </si>
  <si>
    <t>USOS DEL HOGAR</t>
  </si>
  <si>
    <t>Fuente: IPC-INIDE</t>
  </si>
</sst>
</file>

<file path=xl/styles.xml><?xml version="1.0" encoding="utf-8"?>
<styleSheet xmlns="http://schemas.openxmlformats.org/spreadsheetml/2006/main">
  <numFmts count="68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#,##0&quot;C$&quot;;\-#,##0&quot;C$&quot;"/>
    <numFmt numFmtId="179" formatCode="#,##0&quot;C$&quot;;[Red]\-#,##0&quot;C$&quot;"/>
    <numFmt numFmtId="180" formatCode="#,##0.00&quot;C$&quot;;\-#,##0.00&quot;C$&quot;"/>
    <numFmt numFmtId="181" formatCode="#,##0.00&quot;C$&quot;;[Red]\-#,##0.00&quot;C$&quot;"/>
    <numFmt numFmtId="182" formatCode="_-* #,##0&quot;C$&quot;_-;\-* #,##0&quot;C$&quot;_-;_-* &quot;-&quot;&quot;C$&quot;_-;_-@_-"/>
    <numFmt numFmtId="183" formatCode="_-* #,##0_C_$_-;\-* #,##0_C_$_-;_-* &quot;-&quot;_C_$_-;_-@_-"/>
    <numFmt numFmtId="184" formatCode="_-* #,##0.00&quot;C$&quot;_-;\-* #,##0.00&quot;C$&quot;_-;_-* &quot;-&quot;??&quot;C$&quot;_-;_-@_-"/>
    <numFmt numFmtId="185" formatCode="_-* #,##0.00_C_$_-;\-* #,##0.00_C_$_-;_-* &quot;-&quot;??_C_$_-;_-@_-"/>
    <numFmt numFmtId="186" formatCode="#,##0.0"/>
    <numFmt numFmtId="187" formatCode="#,##0.00_ ;\-#,##0.00\ "/>
    <numFmt numFmtId="188" formatCode="_ * #,##0.00_ ;_ * \-#,##0.00_ ;_ * &quot;-&quot;??_ ;_ @_ "/>
    <numFmt numFmtId="189" formatCode="_ * #,##0_ ;_ * \-#,##0_ ;_ * &quot;-&quot;??_ ;_ @_ "/>
    <numFmt numFmtId="190" formatCode="_ * #,##0.0_ ;_ * \-#,##0.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_ * #,##0.00000_ ;_ * \-#,##0.00000_ ;_ * &quot;-&quot;??_ ;_ @_ "/>
    <numFmt numFmtId="194" formatCode="_ &quot;C$&quot;\ * #,##0_ ;_ &quot;C$&quot;\ * \-#,##0_ ;_ &quot;C$&quot;\ * &quot;-&quot;_ ;_ @_ "/>
    <numFmt numFmtId="195" formatCode="_ * #,##0_ ;_ * \-#,##0_ ;_ * &quot;-&quot;_ ;_ @_ "/>
    <numFmt numFmtId="196" formatCode="_ &quot;C$&quot;\ * #,##0.00_ ;_ &quot;C$&quot;\ * \-#,##0.00_ ;_ &quot;C$&quot;\ * &quot;-&quot;??_ ;_ @_ "/>
    <numFmt numFmtId="197" formatCode="_ * #,##0.000000_ ;_ * \-#,##0.000000_ ;_ * &quot;-&quot;??_ ;_ @_ 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00"/>
    <numFmt numFmtId="205" formatCode="#,##0.0000"/>
    <numFmt numFmtId="206" formatCode="#,##0.00000"/>
    <numFmt numFmtId="207" formatCode="#,##0.000000"/>
    <numFmt numFmtId="208" formatCode="#,##0.00;[Red]#,##0.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_(* #,##0.0_);_(* \(#,##0.0\);_(* &quot;-&quot;??_);_(@_)"/>
    <numFmt numFmtId="214" formatCode="_(* #,##0_);_(* \(#,##0\);_(* &quot;-&quot;??_);_(@_)"/>
    <numFmt numFmtId="215" formatCode="_(* #,##0.000000_);_(* \(#,##0.000000\);_(* &quot;-&quot;??_);_(@_)"/>
    <numFmt numFmtId="216" formatCode="#,##0.0000000"/>
    <numFmt numFmtId="217" formatCode="0.0"/>
    <numFmt numFmtId="218" formatCode="?0.00"/>
    <numFmt numFmtId="219" formatCode="??0.00"/>
    <numFmt numFmtId="220" formatCode="??0.0000"/>
    <numFmt numFmtId="221" formatCode="0.0000000000"/>
    <numFmt numFmtId="222" formatCode="0.00000000000"/>
    <numFmt numFmtId="223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4" fillId="2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27" borderId="0" applyNumberFormat="0" applyBorder="0" applyAlignment="0" applyProtection="0"/>
    <xf numFmtId="18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5" applyNumberFormat="0" applyFont="0" applyAlignment="0" applyProtection="0"/>
    <xf numFmtId="9" fontId="1" fillId="0" borderId="0" applyFont="0" applyFill="0" applyBorder="0" applyAlignment="0" applyProtection="0"/>
    <xf numFmtId="0" fontId="46" fillId="19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 applyFont="1">
      <alignment/>
      <protection/>
    </xf>
    <xf numFmtId="0" fontId="4" fillId="0" borderId="0" xfId="58" applyFont="1" applyAlignment="1">
      <alignment/>
      <protection/>
    </xf>
    <xf numFmtId="11" fontId="6" fillId="30" borderId="0" xfId="58" applyNumberFormat="1" applyFont="1" applyFill="1" applyAlignment="1">
      <alignment horizontal="right" vertical="center"/>
      <protection/>
    </xf>
    <xf numFmtId="11" fontId="6" fillId="30" borderId="0" xfId="58" applyNumberFormat="1" applyFont="1" applyFill="1" applyAlignment="1">
      <alignment horizontal="right" vertical="center" wrapText="1"/>
      <protection/>
    </xf>
    <xf numFmtId="0" fontId="8" fillId="0" borderId="0" xfId="58" applyFont="1" applyAlignment="1">
      <alignment horizontal="center"/>
      <protection/>
    </xf>
    <xf numFmtId="0" fontId="9" fillId="31" borderId="10" xfId="58" applyFont="1" applyFill="1" applyBorder="1" applyAlignment="1">
      <alignment horizontal="center"/>
      <protection/>
    </xf>
    <xf numFmtId="0" fontId="9" fillId="31" borderId="11" xfId="58" applyFont="1" applyFill="1" applyBorder="1" applyAlignment="1">
      <alignment horizontal="center" vertical="top"/>
      <protection/>
    </xf>
    <xf numFmtId="0" fontId="10" fillId="31" borderId="12" xfId="58" applyFont="1" applyFill="1" applyBorder="1" applyAlignment="1">
      <alignment horizontal="center" vertical="center"/>
      <protection/>
    </xf>
    <xf numFmtId="0" fontId="11" fillId="30" borderId="0" xfId="58" applyFont="1" applyFill="1" applyAlignment="1">
      <alignment horizontal="left"/>
      <protection/>
    </xf>
    <xf numFmtId="0" fontId="12" fillId="30" borderId="0" xfId="58" applyFont="1" applyFill="1">
      <alignment/>
      <protection/>
    </xf>
    <xf numFmtId="0" fontId="11" fillId="30" borderId="0" xfId="58" applyFont="1" applyFill="1">
      <alignment/>
      <protection/>
    </xf>
    <xf numFmtId="0" fontId="3" fillId="30" borderId="0" xfId="58" applyFont="1" applyFill="1">
      <alignment/>
      <protection/>
    </xf>
    <xf numFmtId="186" fontId="11" fillId="0" borderId="0" xfId="58" applyNumberFormat="1" applyFont="1" applyFill="1" applyBorder="1" applyAlignment="1">
      <alignment horizontal="center"/>
      <protection/>
    </xf>
    <xf numFmtId="0" fontId="13" fillId="30" borderId="0" xfId="58" applyFont="1" applyFill="1" applyAlignment="1">
      <alignment horizontal="center"/>
      <protection/>
    </xf>
    <xf numFmtId="0" fontId="14" fillId="30" borderId="0" xfId="58" applyFont="1" applyFill="1" applyAlignment="1">
      <alignment horizontal="left" indent="1"/>
      <protection/>
    </xf>
    <xf numFmtId="2" fontId="13" fillId="30" borderId="13" xfId="58" applyNumberFormat="1" applyFont="1" applyFill="1" applyBorder="1" applyAlignment="1">
      <alignment horizontal="center"/>
      <protection/>
    </xf>
    <xf numFmtId="2" fontId="3" fillId="30" borderId="13" xfId="58" applyNumberFormat="1" applyFont="1" applyFill="1" applyBorder="1" applyAlignment="1">
      <alignment horizontal="center"/>
      <protection/>
    </xf>
    <xf numFmtId="0" fontId="3" fillId="32" borderId="0" xfId="58" applyFont="1" applyFill="1" applyAlignment="1">
      <alignment vertical="center"/>
      <protection/>
    </xf>
    <xf numFmtId="0" fontId="9" fillId="32" borderId="0" xfId="58" applyFont="1" applyFill="1" applyAlignment="1">
      <alignment vertical="center"/>
      <protection/>
    </xf>
    <xf numFmtId="0" fontId="15" fillId="32" borderId="13" xfId="58" applyFont="1" applyFill="1" applyBorder="1" applyAlignment="1">
      <alignment vertical="center"/>
      <protection/>
    </xf>
    <xf numFmtId="0" fontId="11" fillId="30" borderId="13" xfId="58" applyFont="1" applyFill="1" applyBorder="1">
      <alignment/>
      <protection/>
    </xf>
    <xf numFmtId="0" fontId="3" fillId="30" borderId="0" xfId="58" applyFont="1" applyFill="1" applyAlignment="1">
      <alignment horizontal="center"/>
      <protection/>
    </xf>
    <xf numFmtId="0" fontId="3" fillId="30" borderId="13" xfId="58" applyFont="1" applyFill="1" applyBorder="1" applyAlignment="1">
      <alignment horizontal="center"/>
      <protection/>
    </xf>
    <xf numFmtId="1" fontId="3" fillId="30" borderId="13" xfId="58" applyNumberFormat="1" applyFont="1" applyFill="1" applyBorder="1" applyAlignment="1">
      <alignment horizontal="center"/>
      <protection/>
    </xf>
    <xf numFmtId="3" fontId="3" fillId="30" borderId="13" xfId="58" applyNumberFormat="1" applyFont="1" applyFill="1" applyBorder="1" applyAlignment="1">
      <alignment horizontal="center"/>
      <protection/>
    </xf>
    <xf numFmtId="0" fontId="2" fillId="0" borderId="0" xfId="58" applyFont="1" applyFill="1">
      <alignment/>
      <protection/>
    </xf>
    <xf numFmtId="0" fontId="14" fillId="30" borderId="0" xfId="58" applyFont="1" applyFill="1" applyAlignment="1">
      <alignment horizontal="left"/>
      <protection/>
    </xf>
    <xf numFmtId="0" fontId="13" fillId="30" borderId="13" xfId="58" applyFont="1" applyFill="1" applyBorder="1" applyAlignment="1">
      <alignment horizontal="center"/>
      <protection/>
    </xf>
    <xf numFmtId="0" fontId="17" fillId="30" borderId="0" xfId="58" applyFont="1" applyFill="1" applyAlignment="1">
      <alignment horizontal="left"/>
      <protection/>
    </xf>
    <xf numFmtId="0" fontId="13" fillId="30" borderId="0" xfId="58" applyFont="1" applyFill="1" applyAlignment="1">
      <alignment horizontal="center" vertical="top"/>
      <protection/>
    </xf>
    <xf numFmtId="0" fontId="14" fillId="30" borderId="0" xfId="58" applyFont="1" applyFill="1" applyAlignment="1">
      <alignment horizontal="left" vertical="top" wrapText="1"/>
      <protection/>
    </xf>
    <xf numFmtId="0" fontId="10" fillId="4" borderId="0" xfId="58" applyFont="1" applyFill="1" applyAlignment="1">
      <alignment horizontal="center"/>
      <protection/>
    </xf>
    <xf numFmtId="0" fontId="10" fillId="4" borderId="0" xfId="58" applyFont="1" applyFill="1" applyAlignment="1">
      <alignment horizontal="left" vertical="center"/>
      <protection/>
    </xf>
    <xf numFmtId="0" fontId="10" fillId="4" borderId="13" xfId="58" applyFont="1" applyFill="1" applyBorder="1" applyAlignment="1">
      <alignment horizontal="left" vertical="center"/>
      <protection/>
    </xf>
    <xf numFmtId="0" fontId="18" fillId="33" borderId="0" xfId="58" applyFont="1" applyFill="1">
      <alignment/>
      <protection/>
    </xf>
    <xf numFmtId="190" fontId="16" fillId="0" borderId="0" xfId="49" applyNumberFormat="1" applyFont="1" applyFill="1" applyBorder="1" applyAlignment="1">
      <alignment vertical="center"/>
    </xf>
    <xf numFmtId="0" fontId="8" fillId="0" borderId="0" xfId="58" applyFont="1" applyAlignment="1">
      <alignment/>
      <protection/>
    </xf>
    <xf numFmtId="0" fontId="15" fillId="32" borderId="14" xfId="58" applyFont="1" applyFill="1" applyBorder="1" applyAlignment="1">
      <alignment vertical="center"/>
      <protection/>
    </xf>
    <xf numFmtId="4" fontId="0" fillId="0" borderId="0" xfId="0" applyNumberFormat="1" applyAlignment="1">
      <alignment horizontal="center"/>
    </xf>
    <xf numFmtId="0" fontId="15" fillId="32" borderId="15" xfId="58" applyFont="1" applyFill="1" applyBorder="1" applyAlignment="1">
      <alignment vertical="center"/>
      <protection/>
    </xf>
    <xf numFmtId="188" fontId="13" fillId="4" borderId="0" xfId="58" applyNumberFormat="1" applyFont="1" applyFill="1" applyBorder="1" applyAlignment="1">
      <alignment vertical="center"/>
      <protection/>
    </xf>
    <xf numFmtId="208" fontId="15" fillId="32" borderId="15" xfId="58" applyNumberFormat="1" applyFont="1" applyFill="1" applyBorder="1" applyAlignment="1">
      <alignment vertical="center"/>
      <protection/>
    </xf>
    <xf numFmtId="4" fontId="2" fillId="0" borderId="16" xfId="58" applyNumberFormat="1" applyFont="1" applyBorder="1" applyAlignment="1">
      <alignment horizontal="right"/>
      <protection/>
    </xf>
    <xf numFmtId="4" fontId="15" fillId="32" borderId="16" xfId="58" applyNumberFormat="1" applyFont="1" applyFill="1" applyBorder="1" applyAlignment="1">
      <alignment vertical="center"/>
      <protection/>
    </xf>
    <xf numFmtId="0" fontId="12" fillId="30" borderId="0" xfId="58" applyFont="1" applyFill="1" applyAlignment="1">
      <alignment horizontal="left"/>
      <protection/>
    </xf>
    <xf numFmtId="0" fontId="2" fillId="0" borderId="17" xfId="58" applyFont="1" applyBorder="1">
      <alignment/>
      <protection/>
    </xf>
    <xf numFmtId="0" fontId="5" fillId="0" borderId="0" xfId="58" applyFont="1" applyAlignment="1">
      <alignment horizontal="center" vertical="center" wrapText="1"/>
      <protection/>
    </xf>
    <xf numFmtId="11" fontId="7" fillId="30" borderId="0" xfId="58" applyNumberFormat="1" applyFont="1" applyFill="1" applyAlignment="1">
      <alignment horizontal="center" vertical="center" wrapText="1"/>
      <protection/>
    </xf>
    <xf numFmtId="0" fontId="8" fillId="0" borderId="0" xfId="58" applyFont="1" applyAlignment="1">
      <alignment horizontal="center"/>
      <protection/>
    </xf>
    <xf numFmtId="0" fontId="9" fillId="31" borderId="18" xfId="58" applyFont="1" applyFill="1" applyBorder="1" applyAlignment="1">
      <alignment horizontal="center" vertical="center"/>
      <protection/>
    </xf>
    <xf numFmtId="0" fontId="9" fillId="31" borderId="19" xfId="58" applyFont="1" applyFill="1" applyBorder="1" applyAlignment="1">
      <alignment horizontal="center" vertical="center"/>
      <protection/>
    </xf>
    <xf numFmtId="0" fontId="7" fillId="31" borderId="20" xfId="58" applyFont="1" applyFill="1" applyBorder="1" applyAlignment="1">
      <alignment horizontal="center" vertical="center" wrapText="1"/>
      <protection/>
    </xf>
    <xf numFmtId="17" fontId="10" fillId="31" borderId="21" xfId="58" applyNumberFormat="1" applyFont="1" applyFill="1" applyBorder="1" applyAlignment="1">
      <alignment horizontal="center" vertical="center"/>
      <protection/>
    </xf>
    <xf numFmtId="17" fontId="10" fillId="31" borderId="22" xfId="58" applyNumberFormat="1" applyFont="1" applyFill="1" applyBorder="1" applyAlignment="1">
      <alignment horizontal="center" vertical="center"/>
      <protection/>
    </xf>
    <xf numFmtId="4" fontId="2" fillId="0" borderId="16" xfId="58" applyNumberFormat="1" applyFont="1" applyBorder="1" applyAlignment="1">
      <alignment horizontal="right" indent="1"/>
      <protection/>
    </xf>
    <xf numFmtId="4" fontId="21" fillId="32" borderId="16" xfId="58" applyNumberFormat="1" applyFont="1" applyFill="1" applyBorder="1" applyAlignment="1">
      <alignment horizontal="right" indent="1"/>
      <protection/>
    </xf>
    <xf numFmtId="4" fontId="15" fillId="32" borderId="16" xfId="58" applyNumberFormat="1" applyFont="1" applyFill="1" applyBorder="1" applyAlignment="1">
      <alignment horizontal="right" vertical="center"/>
      <protection/>
    </xf>
    <xf numFmtId="4" fontId="50" fillId="0" borderId="16" xfId="0" applyNumberFormat="1" applyFont="1" applyBorder="1" applyAlignment="1">
      <alignment horizontal="right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1685925</xdr:colOff>
      <xdr:row>1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SheetLayoutView="100" zoomScalePageLayoutView="0" workbookViewId="0" topLeftCell="A1">
      <selection activeCell="J5" sqref="J5"/>
    </sheetView>
  </sheetViews>
  <sheetFormatPr defaultColWidth="11.421875" defaultRowHeight="15"/>
  <cols>
    <col min="1" max="1" width="3.7109375" style="2" customWidth="1"/>
    <col min="2" max="2" width="31.00390625" style="2" customWidth="1"/>
    <col min="3" max="3" width="24.8515625" style="2" customWidth="1"/>
    <col min="4" max="5" width="12.8515625" style="2" customWidth="1"/>
    <col min="6" max="6" width="17.140625" style="2" customWidth="1"/>
    <col min="7" max="16384" width="11.421875" style="2" customWidth="1"/>
  </cols>
  <sheetData>
    <row r="1" spans="1:6" ht="30.75" customHeight="1">
      <c r="A1" s="1"/>
      <c r="B1" s="1"/>
      <c r="C1" s="48" t="s">
        <v>82</v>
      </c>
      <c r="D1" s="48"/>
      <c r="E1" s="48"/>
      <c r="F1" s="48"/>
    </row>
    <row r="2" spans="1:6" ht="30" customHeight="1">
      <c r="A2" s="1"/>
      <c r="B2" s="3"/>
      <c r="C2" s="49" t="s">
        <v>83</v>
      </c>
      <c r="D2" s="49"/>
      <c r="E2" s="49"/>
      <c r="F2" s="49"/>
    </row>
    <row r="3" spans="1:6" ht="17.25" customHeight="1">
      <c r="A3" s="4"/>
      <c r="B3" s="5"/>
      <c r="C3" s="50" t="s">
        <v>44</v>
      </c>
      <c r="D3" s="50"/>
      <c r="E3" s="50"/>
      <c r="F3" s="50"/>
    </row>
    <row r="4" spans="2:6" ht="16.5" customHeight="1">
      <c r="B4" s="38"/>
      <c r="E4" s="6"/>
      <c r="F4" s="6"/>
    </row>
    <row r="5" spans="1:6" ht="27" customHeight="1">
      <c r="A5" s="51"/>
      <c r="B5" s="52" t="s">
        <v>45</v>
      </c>
      <c r="C5" s="7" t="s">
        <v>46</v>
      </c>
      <c r="D5" s="53" t="s">
        <v>47</v>
      </c>
      <c r="E5" s="54">
        <v>44594</v>
      </c>
      <c r="F5" s="55"/>
    </row>
    <row r="6" spans="1:6" ht="31.5" customHeight="1">
      <c r="A6" s="51"/>
      <c r="B6" s="52"/>
      <c r="C6" s="8" t="s">
        <v>48</v>
      </c>
      <c r="D6" s="53"/>
      <c r="E6" s="9" t="s">
        <v>49</v>
      </c>
      <c r="F6" s="9" t="s">
        <v>50</v>
      </c>
    </row>
    <row r="7" spans="1:6" ht="18.75" customHeight="1">
      <c r="A7" s="10"/>
      <c r="B7" s="11" t="s">
        <v>51</v>
      </c>
      <c r="C7" s="12"/>
      <c r="D7" s="13"/>
      <c r="E7" s="14"/>
      <c r="F7" s="14"/>
    </row>
    <row r="8" spans="1:6" ht="15" customHeight="1">
      <c r="A8" s="15">
        <v>1</v>
      </c>
      <c r="B8" s="16" t="s">
        <v>52</v>
      </c>
      <c r="C8" s="17" t="s">
        <v>53</v>
      </c>
      <c r="D8" s="40">
        <v>38</v>
      </c>
      <c r="E8" s="44">
        <v>16.67</v>
      </c>
      <c r="F8" s="44">
        <v>633.46</v>
      </c>
    </row>
    <row r="9" spans="1:6" ht="15" customHeight="1">
      <c r="A9" s="15">
        <v>2</v>
      </c>
      <c r="B9" s="16" t="s">
        <v>54</v>
      </c>
      <c r="C9" s="17" t="s">
        <v>53</v>
      </c>
      <c r="D9" s="40">
        <v>34</v>
      </c>
      <c r="E9" s="44">
        <v>23.73</v>
      </c>
      <c r="F9" s="44">
        <v>806.82</v>
      </c>
    </row>
    <row r="10" spans="1:6" ht="15" customHeight="1">
      <c r="A10" s="15">
        <v>3</v>
      </c>
      <c r="B10" s="16" t="s">
        <v>55</v>
      </c>
      <c r="C10" s="17" t="s">
        <v>53</v>
      </c>
      <c r="D10" s="40">
        <v>30</v>
      </c>
      <c r="E10" s="44">
        <v>13.530000000000001</v>
      </c>
      <c r="F10" s="44">
        <v>405.90000000000003</v>
      </c>
    </row>
    <row r="11" spans="1:6" ht="15" customHeight="1">
      <c r="A11" s="15">
        <v>4</v>
      </c>
      <c r="B11" s="16" t="s">
        <v>56</v>
      </c>
      <c r="C11" s="17" t="s">
        <v>57</v>
      </c>
      <c r="D11" s="40">
        <v>7</v>
      </c>
      <c r="E11" s="44">
        <v>68.34</v>
      </c>
      <c r="F11" s="44">
        <v>478.38</v>
      </c>
    </row>
    <row r="12" spans="1:6" ht="23.25" customHeight="1">
      <c r="A12" s="10"/>
      <c r="B12" s="11" t="s">
        <v>58</v>
      </c>
      <c r="C12" s="17"/>
      <c r="D12" s="40"/>
      <c r="E12" s="44"/>
      <c r="F12" s="44"/>
    </row>
    <row r="13" spans="1:6" ht="15" customHeight="1">
      <c r="A13" s="15">
        <v>5</v>
      </c>
      <c r="B13" s="16" t="s">
        <v>59</v>
      </c>
      <c r="C13" s="17" t="s">
        <v>53</v>
      </c>
      <c r="D13" s="40">
        <v>8</v>
      </c>
      <c r="E13" s="44">
        <v>117.2</v>
      </c>
      <c r="F13" s="44">
        <v>937.6</v>
      </c>
    </row>
    <row r="14" spans="1:6" ht="15" customHeight="1">
      <c r="A14" s="15">
        <v>6</v>
      </c>
      <c r="B14" s="16" t="s">
        <v>60</v>
      </c>
      <c r="C14" s="17" t="s">
        <v>53</v>
      </c>
      <c r="D14" s="40">
        <v>5</v>
      </c>
      <c r="E14" s="44">
        <v>84.75</v>
      </c>
      <c r="F14" s="44">
        <v>423.75</v>
      </c>
    </row>
    <row r="15" spans="1:6" ht="15" customHeight="1">
      <c r="A15" s="15">
        <v>7</v>
      </c>
      <c r="B15" s="16" t="s">
        <v>61</v>
      </c>
      <c r="C15" s="17" t="s">
        <v>53</v>
      </c>
      <c r="D15" s="40">
        <v>8</v>
      </c>
      <c r="E15" s="44">
        <v>49.06</v>
      </c>
      <c r="F15" s="44">
        <v>392.48</v>
      </c>
    </row>
    <row r="16" spans="1:6" ht="15" customHeight="1">
      <c r="A16" s="15">
        <v>8</v>
      </c>
      <c r="B16" s="16" t="s">
        <v>75</v>
      </c>
      <c r="C16" s="17" t="s">
        <v>53</v>
      </c>
      <c r="D16" s="40">
        <v>9</v>
      </c>
      <c r="E16" s="44">
        <v>91.49</v>
      </c>
      <c r="F16" s="44">
        <v>823.41</v>
      </c>
    </row>
    <row r="17" spans="1:6" ht="24" customHeight="1">
      <c r="A17" s="10"/>
      <c r="B17" s="11" t="s">
        <v>62</v>
      </c>
      <c r="C17" s="18"/>
      <c r="D17" s="40"/>
      <c r="E17" s="44"/>
      <c r="F17" s="44"/>
    </row>
    <row r="18" spans="1:6" ht="15" customHeight="1">
      <c r="A18" s="15">
        <v>9</v>
      </c>
      <c r="B18" s="16" t="s">
        <v>78</v>
      </c>
      <c r="C18" s="18" t="s">
        <v>57</v>
      </c>
      <c r="D18" s="40">
        <v>30</v>
      </c>
      <c r="E18" s="44">
        <v>33.05</v>
      </c>
      <c r="F18" s="44">
        <v>991.4999999999999</v>
      </c>
    </row>
    <row r="19" spans="1:6" ht="15" customHeight="1">
      <c r="A19" s="15">
        <v>10</v>
      </c>
      <c r="B19" s="16" t="s">
        <v>63</v>
      </c>
      <c r="C19" s="18" t="s">
        <v>64</v>
      </c>
      <c r="D19" s="40">
        <v>7</v>
      </c>
      <c r="E19" s="44">
        <v>64.68</v>
      </c>
      <c r="F19" s="44">
        <v>452.76000000000005</v>
      </c>
    </row>
    <row r="20" spans="1:6" ht="15" customHeight="1">
      <c r="A20" s="15">
        <v>11</v>
      </c>
      <c r="B20" s="16" t="s">
        <v>65</v>
      </c>
      <c r="C20" s="17" t="s">
        <v>53</v>
      </c>
      <c r="D20" s="40">
        <v>9</v>
      </c>
      <c r="E20" s="44">
        <v>96.16</v>
      </c>
      <c r="F20" s="44">
        <v>865.4399999999999</v>
      </c>
    </row>
    <row r="21" spans="1:6" ht="24" customHeight="1">
      <c r="A21" s="10"/>
      <c r="B21" s="11" t="s">
        <v>66</v>
      </c>
      <c r="C21" s="18"/>
      <c r="D21" s="40"/>
      <c r="E21" s="44"/>
      <c r="F21" s="44"/>
    </row>
    <row r="22" spans="1:6" ht="15" customHeight="1">
      <c r="A22" s="15">
        <v>12</v>
      </c>
      <c r="B22" s="16" t="s">
        <v>67</v>
      </c>
      <c r="C22" s="17" t="s">
        <v>53</v>
      </c>
      <c r="D22" s="40">
        <v>57</v>
      </c>
      <c r="E22" s="44">
        <v>21.95</v>
      </c>
      <c r="F22" s="44">
        <v>1251.1499999999999</v>
      </c>
    </row>
    <row r="23" spans="1:6" ht="15" customHeight="1">
      <c r="A23" s="15">
        <v>13</v>
      </c>
      <c r="B23" s="16" t="s">
        <v>68</v>
      </c>
      <c r="C23" s="17" t="s">
        <v>53</v>
      </c>
      <c r="D23" s="40">
        <v>10</v>
      </c>
      <c r="E23" s="44">
        <v>31.080000000000002</v>
      </c>
      <c r="F23" s="44">
        <v>310.8</v>
      </c>
    </row>
    <row r="24" spans="1:6" ht="15" customHeight="1">
      <c r="A24" s="15">
        <v>14</v>
      </c>
      <c r="B24" s="16" t="s">
        <v>69</v>
      </c>
      <c r="C24" s="17" t="s">
        <v>53</v>
      </c>
      <c r="D24" s="40">
        <v>5</v>
      </c>
      <c r="E24" s="44">
        <v>34.84</v>
      </c>
      <c r="F24" s="44">
        <v>174.20000000000002</v>
      </c>
    </row>
    <row r="25" spans="1:6" ht="15" customHeight="1">
      <c r="A25" s="15">
        <v>15</v>
      </c>
      <c r="B25" s="16" t="s">
        <v>70</v>
      </c>
      <c r="C25" s="17" t="s">
        <v>53</v>
      </c>
      <c r="D25" s="40">
        <v>27</v>
      </c>
      <c r="E25" s="44">
        <v>27.78</v>
      </c>
      <c r="F25" s="44">
        <v>750.0600000000001</v>
      </c>
    </row>
    <row r="26" spans="1:6" ht="24" customHeight="1">
      <c r="A26" s="10"/>
      <c r="B26" s="11" t="s">
        <v>71</v>
      </c>
      <c r="C26" s="18"/>
      <c r="D26" s="40"/>
      <c r="E26" s="44"/>
      <c r="F26" s="44"/>
    </row>
    <row r="27" spans="1:6" ht="15" customHeight="1">
      <c r="A27" s="15">
        <v>16</v>
      </c>
      <c r="B27" s="16" t="s">
        <v>72</v>
      </c>
      <c r="C27" s="17" t="s">
        <v>53</v>
      </c>
      <c r="D27" s="40">
        <v>14</v>
      </c>
      <c r="E27" s="44">
        <v>17.02</v>
      </c>
      <c r="F27" s="44">
        <v>238.28</v>
      </c>
    </row>
    <row r="28" spans="1:6" ht="15" customHeight="1">
      <c r="A28" s="15">
        <v>17</v>
      </c>
      <c r="B28" s="16" t="s">
        <v>73</v>
      </c>
      <c r="C28" s="17" t="s">
        <v>53</v>
      </c>
      <c r="D28" s="40">
        <v>8</v>
      </c>
      <c r="E28" s="44">
        <v>35.56</v>
      </c>
      <c r="F28" s="44">
        <v>284.48</v>
      </c>
    </row>
    <row r="29" spans="1:6" ht="15" customHeight="1">
      <c r="A29" s="15">
        <v>18</v>
      </c>
      <c r="B29" s="16" t="s">
        <v>74</v>
      </c>
      <c r="C29" s="17" t="s">
        <v>53</v>
      </c>
      <c r="D29" s="40">
        <v>15</v>
      </c>
      <c r="E29" s="44">
        <v>21.17</v>
      </c>
      <c r="F29" s="44">
        <v>317.55</v>
      </c>
    </row>
    <row r="30" spans="1:6" ht="15" customHeight="1">
      <c r="A30" s="15">
        <v>19</v>
      </c>
      <c r="B30" s="16" t="s">
        <v>0</v>
      </c>
      <c r="C30" s="17" t="s">
        <v>53</v>
      </c>
      <c r="D30" s="40">
        <v>32</v>
      </c>
      <c r="E30" s="44">
        <v>8.32</v>
      </c>
      <c r="F30" s="44">
        <v>266.24</v>
      </c>
    </row>
    <row r="31" spans="1:6" ht="15" customHeight="1">
      <c r="A31" s="15">
        <v>20</v>
      </c>
      <c r="B31" s="16" t="s">
        <v>1</v>
      </c>
      <c r="C31" s="17" t="s">
        <v>53</v>
      </c>
      <c r="D31" s="40">
        <v>3</v>
      </c>
      <c r="E31" s="44">
        <v>36.46</v>
      </c>
      <c r="F31" s="44">
        <v>109.38</v>
      </c>
    </row>
    <row r="32" spans="1:6" ht="15" customHeight="1">
      <c r="A32" s="15">
        <v>21</v>
      </c>
      <c r="B32" s="16" t="s">
        <v>2</v>
      </c>
      <c r="C32" s="17" t="s">
        <v>53</v>
      </c>
      <c r="D32" s="40">
        <v>16</v>
      </c>
      <c r="E32" s="44">
        <v>11.23</v>
      </c>
      <c r="F32" s="44">
        <v>179.68</v>
      </c>
    </row>
    <row r="33" spans="1:6" ht="15" customHeight="1">
      <c r="A33" s="15">
        <v>22</v>
      </c>
      <c r="B33" s="16" t="s">
        <v>3</v>
      </c>
      <c r="C33" s="17" t="s">
        <v>53</v>
      </c>
      <c r="D33" s="40">
        <v>46</v>
      </c>
      <c r="E33" s="44">
        <v>8.950000000000001</v>
      </c>
      <c r="F33" s="44">
        <v>411.70000000000005</v>
      </c>
    </row>
    <row r="34" spans="1:6" ht="15" customHeight="1">
      <c r="A34" s="15">
        <v>23</v>
      </c>
      <c r="B34" s="16" t="s">
        <v>4</v>
      </c>
      <c r="C34" s="17" t="s">
        <v>53</v>
      </c>
      <c r="D34" s="40">
        <v>2</v>
      </c>
      <c r="E34" s="44">
        <v>10.28</v>
      </c>
      <c r="F34" s="44">
        <v>20.56</v>
      </c>
    </row>
    <row r="35" spans="1:6" ht="27.75" customHeight="1">
      <c r="A35" s="19"/>
      <c r="B35" s="20" t="s">
        <v>5</v>
      </c>
      <c r="C35" s="21"/>
      <c r="D35" s="43"/>
      <c r="E35" s="58"/>
      <c r="F35" s="57">
        <f>SUM(F8:F34)</f>
        <v>11525.579999999998</v>
      </c>
    </row>
    <row r="36" spans="1:6" ht="15" customHeight="1">
      <c r="A36" s="10"/>
      <c r="B36" s="11" t="s">
        <v>88</v>
      </c>
      <c r="C36" s="22"/>
      <c r="D36" s="40"/>
      <c r="E36" s="44"/>
      <c r="F36" s="44"/>
    </row>
    <row r="37" spans="1:6" ht="15" customHeight="1">
      <c r="A37" s="23">
        <v>24</v>
      </c>
      <c r="B37" s="16" t="s">
        <v>76</v>
      </c>
      <c r="C37" s="24" t="s">
        <v>46</v>
      </c>
      <c r="D37" s="40">
        <v>12.55</v>
      </c>
      <c r="E37" s="59">
        <v>20.39</v>
      </c>
      <c r="F37" s="56">
        <f aca="true" t="shared" si="0" ref="F37:F46">D37*E37</f>
        <v>255.89450000000002</v>
      </c>
    </row>
    <row r="38" spans="1:6" ht="15" customHeight="1">
      <c r="A38" s="23">
        <v>25</v>
      </c>
      <c r="B38" s="16" t="s">
        <v>77</v>
      </c>
      <c r="C38" s="24" t="s">
        <v>6</v>
      </c>
      <c r="D38" s="40">
        <v>27.97</v>
      </c>
      <c r="E38" s="59">
        <v>3.13</v>
      </c>
      <c r="F38" s="56">
        <f t="shared" si="0"/>
        <v>87.5461</v>
      </c>
    </row>
    <row r="39" spans="1:6" ht="15" customHeight="1">
      <c r="A39" s="23">
        <v>26</v>
      </c>
      <c r="B39" s="16" t="s">
        <v>85</v>
      </c>
      <c r="C39" s="24" t="s">
        <v>7</v>
      </c>
      <c r="D39" s="40">
        <v>2.13</v>
      </c>
      <c r="E39" s="59">
        <v>38.5</v>
      </c>
      <c r="F39" s="56">
        <f t="shared" si="0"/>
        <v>82.005</v>
      </c>
    </row>
    <row r="40" spans="1:6" ht="15" customHeight="1">
      <c r="A40" s="23">
        <v>27</v>
      </c>
      <c r="B40" s="16" t="s">
        <v>8</v>
      </c>
      <c r="C40" s="24" t="s">
        <v>87</v>
      </c>
      <c r="D40" s="40">
        <v>10.87</v>
      </c>
      <c r="E40" s="59">
        <v>1.78</v>
      </c>
      <c r="F40" s="56">
        <f t="shared" si="0"/>
        <v>19.348599999999998</v>
      </c>
    </row>
    <row r="41" spans="1:6" ht="15" customHeight="1">
      <c r="A41" s="23">
        <v>28</v>
      </c>
      <c r="B41" s="16" t="s">
        <v>9</v>
      </c>
      <c r="C41" s="25" t="s">
        <v>46</v>
      </c>
      <c r="D41" s="40">
        <v>1.22</v>
      </c>
      <c r="E41" s="59">
        <v>70.86</v>
      </c>
      <c r="F41" s="56">
        <f t="shared" si="0"/>
        <v>86.44919999999999</v>
      </c>
    </row>
    <row r="42" spans="1:6" ht="15" customHeight="1">
      <c r="A42" s="23">
        <v>29</v>
      </c>
      <c r="B42" s="16" t="s">
        <v>10</v>
      </c>
      <c r="C42" s="25" t="s">
        <v>11</v>
      </c>
      <c r="D42" s="40">
        <v>10.71</v>
      </c>
      <c r="E42" s="59">
        <v>17.14</v>
      </c>
      <c r="F42" s="56">
        <f t="shared" si="0"/>
        <v>183.56940000000003</v>
      </c>
    </row>
    <row r="43" spans="1:6" ht="15" customHeight="1">
      <c r="A43" s="23">
        <v>30</v>
      </c>
      <c r="B43" s="16" t="s">
        <v>12</v>
      </c>
      <c r="C43" s="24" t="s">
        <v>46</v>
      </c>
      <c r="D43" s="40">
        <v>4.67</v>
      </c>
      <c r="E43" s="59">
        <v>15.26</v>
      </c>
      <c r="F43" s="56">
        <f t="shared" si="0"/>
        <v>71.2642</v>
      </c>
    </row>
    <row r="44" spans="1:6" ht="15" customHeight="1">
      <c r="A44" s="23">
        <v>31</v>
      </c>
      <c r="B44" s="16" t="s">
        <v>13</v>
      </c>
      <c r="C44" s="24" t="s">
        <v>14</v>
      </c>
      <c r="D44" s="40">
        <v>2.21</v>
      </c>
      <c r="E44" s="59">
        <v>23.77</v>
      </c>
      <c r="F44" s="56">
        <f t="shared" si="0"/>
        <v>52.5317</v>
      </c>
    </row>
    <row r="45" spans="1:6" ht="15" customHeight="1">
      <c r="A45" s="23">
        <v>32</v>
      </c>
      <c r="B45" s="16" t="s">
        <v>79</v>
      </c>
      <c r="C45" s="24" t="s">
        <v>46</v>
      </c>
      <c r="D45" s="40">
        <v>1.9</v>
      </c>
      <c r="E45" s="59">
        <v>45.050000000000004</v>
      </c>
      <c r="F45" s="56">
        <f t="shared" si="0"/>
        <v>85.595</v>
      </c>
    </row>
    <row r="46" spans="1:6" ht="15" customHeight="1">
      <c r="A46" s="23">
        <v>33</v>
      </c>
      <c r="B46" s="16" t="s">
        <v>15</v>
      </c>
      <c r="C46" s="24" t="s">
        <v>46</v>
      </c>
      <c r="D46" s="40">
        <v>2.49</v>
      </c>
      <c r="E46" s="59">
        <v>16.87</v>
      </c>
      <c r="F46" s="56">
        <f t="shared" si="0"/>
        <v>42.0063</v>
      </c>
    </row>
    <row r="47" spans="1:6" ht="15" customHeight="1">
      <c r="A47" s="23">
        <v>34</v>
      </c>
      <c r="B47" s="16" t="s">
        <v>16</v>
      </c>
      <c r="C47" s="24" t="s">
        <v>17</v>
      </c>
      <c r="D47" s="40">
        <v>1</v>
      </c>
      <c r="E47" s="59">
        <v>900</v>
      </c>
      <c r="F47" s="56">
        <v>900</v>
      </c>
    </row>
    <row r="48" spans="1:6" ht="15" customHeight="1">
      <c r="A48" s="23">
        <v>35</v>
      </c>
      <c r="B48" s="16" t="s">
        <v>18</v>
      </c>
      <c r="C48" s="24" t="s">
        <v>19</v>
      </c>
      <c r="D48" s="40">
        <v>1</v>
      </c>
      <c r="E48" s="59">
        <v>432.46000000000004</v>
      </c>
      <c r="F48" s="56">
        <f>D48*E48</f>
        <v>432.46000000000004</v>
      </c>
    </row>
    <row r="49" spans="1:6" ht="15" customHeight="1">
      <c r="A49" s="23">
        <v>36</v>
      </c>
      <c r="B49" s="16" t="s">
        <v>20</v>
      </c>
      <c r="C49" s="24" t="s">
        <v>21</v>
      </c>
      <c r="D49" s="40">
        <v>100</v>
      </c>
      <c r="E49" s="59">
        <v>3.15773675</v>
      </c>
      <c r="F49" s="56">
        <f>D49*E49</f>
        <v>315.773675</v>
      </c>
    </row>
    <row r="50" spans="1:6" ht="15" customHeight="1">
      <c r="A50" s="23">
        <v>37</v>
      </c>
      <c r="B50" s="16" t="s">
        <v>22</v>
      </c>
      <c r="C50" s="26" t="s">
        <v>23</v>
      </c>
      <c r="D50" s="40">
        <v>5292</v>
      </c>
      <c r="E50" s="59">
        <v>0.0308599731939531</v>
      </c>
      <c r="F50" s="56">
        <f>D50*E50</f>
        <v>163.3109781423998</v>
      </c>
    </row>
    <row r="51" spans="1:6" ht="15" customHeight="1">
      <c r="A51" s="23">
        <v>38</v>
      </c>
      <c r="B51" s="16" t="s">
        <v>24</v>
      </c>
      <c r="C51" s="25" t="s">
        <v>25</v>
      </c>
      <c r="D51" s="40">
        <v>240</v>
      </c>
      <c r="E51" s="59">
        <v>2.5</v>
      </c>
      <c r="F51" s="56">
        <f>D51*E51</f>
        <v>600</v>
      </c>
    </row>
    <row r="52" spans="1:6" s="27" customFormat="1" ht="27" customHeight="1">
      <c r="A52" s="19"/>
      <c r="B52" s="39" t="s">
        <v>26</v>
      </c>
      <c r="C52" s="21"/>
      <c r="D52" s="43"/>
      <c r="E52" s="58"/>
      <c r="F52" s="57">
        <f>SUM(F37:F51)</f>
        <v>3377.7546531423995</v>
      </c>
    </row>
    <row r="53" spans="1:6" ht="19.5" customHeight="1">
      <c r="A53" s="10"/>
      <c r="B53" s="46" t="s">
        <v>27</v>
      </c>
      <c r="C53" s="47"/>
      <c r="D53" s="40"/>
      <c r="E53" s="44"/>
      <c r="F53" s="44"/>
    </row>
    <row r="54" spans="1:6" ht="15" customHeight="1">
      <c r="A54" s="15">
        <v>39</v>
      </c>
      <c r="B54" s="28" t="s">
        <v>28</v>
      </c>
      <c r="C54" s="29" t="s">
        <v>46</v>
      </c>
      <c r="D54" s="40">
        <v>0.6212901011518968</v>
      </c>
      <c r="E54" s="59">
        <v>478.14</v>
      </c>
      <c r="F54" s="56">
        <f>D54*E54</f>
        <v>297.0636489647679</v>
      </c>
    </row>
    <row r="55" spans="1:6" ht="15" customHeight="1">
      <c r="A55" s="15">
        <v>40</v>
      </c>
      <c r="B55" s="28" t="s">
        <v>29</v>
      </c>
      <c r="C55" s="24" t="s">
        <v>46</v>
      </c>
      <c r="D55" s="40">
        <v>0.6600037006796985</v>
      </c>
      <c r="E55" s="59">
        <v>137.89000000000001</v>
      </c>
      <c r="F55" s="56">
        <f>D55*E55</f>
        <v>91.00791028672363</v>
      </c>
    </row>
    <row r="56" spans="1:6" ht="15" customHeight="1">
      <c r="A56" s="23">
        <v>41</v>
      </c>
      <c r="B56" s="30" t="s">
        <v>30</v>
      </c>
      <c r="C56" s="24" t="s">
        <v>46</v>
      </c>
      <c r="D56" s="40">
        <v>1.56501893310219</v>
      </c>
      <c r="E56" s="59">
        <v>48.46</v>
      </c>
      <c r="F56" s="56">
        <f>D56*E56</f>
        <v>75.84081749813213</v>
      </c>
    </row>
    <row r="57" spans="1:6" ht="15" customHeight="1">
      <c r="A57" s="23">
        <v>42</v>
      </c>
      <c r="B57" s="30" t="s">
        <v>31</v>
      </c>
      <c r="C57" s="24" t="s">
        <v>32</v>
      </c>
      <c r="D57" s="40">
        <v>1.3198798072969047</v>
      </c>
      <c r="E57" s="59">
        <v>32.08</v>
      </c>
      <c r="F57" s="56">
        <f>D57*E57</f>
        <v>42.3417442180847</v>
      </c>
    </row>
    <row r="58" spans="1:6" ht="31.5" customHeight="1">
      <c r="A58" s="31">
        <v>43</v>
      </c>
      <c r="B58" s="32" t="s">
        <v>80</v>
      </c>
      <c r="C58" s="24" t="s">
        <v>32</v>
      </c>
      <c r="D58" s="40">
        <v>0.432211303669415</v>
      </c>
      <c r="E58" s="59">
        <v>474.38</v>
      </c>
      <c r="F58" s="56">
        <f>D58*E58</f>
        <v>205.0323982346971</v>
      </c>
    </row>
    <row r="59" spans="1:6" ht="24" customHeight="1">
      <c r="A59" s="10"/>
      <c r="B59" s="46" t="s">
        <v>33</v>
      </c>
      <c r="C59" s="47"/>
      <c r="D59" s="40"/>
      <c r="E59" s="44"/>
      <c r="F59" s="44"/>
    </row>
    <row r="60" spans="1:6" ht="15" customHeight="1">
      <c r="A60" s="15">
        <v>44</v>
      </c>
      <c r="B60" s="28" t="s">
        <v>34</v>
      </c>
      <c r="C60" s="24" t="s">
        <v>46</v>
      </c>
      <c r="D60" s="40">
        <v>0.66</v>
      </c>
      <c r="E60" s="59">
        <v>136.17000000000002</v>
      </c>
      <c r="F60" s="56">
        <f aca="true" t="shared" si="1" ref="F60:F65">D60*E60</f>
        <v>89.87220000000002</v>
      </c>
    </row>
    <row r="61" spans="1:6" ht="15" customHeight="1">
      <c r="A61" s="15">
        <v>45</v>
      </c>
      <c r="B61" s="28" t="s">
        <v>35</v>
      </c>
      <c r="C61" s="24" t="s">
        <v>46</v>
      </c>
      <c r="D61" s="40">
        <v>0.51</v>
      </c>
      <c r="E61" s="59">
        <v>476.25</v>
      </c>
      <c r="F61" s="56">
        <f t="shared" si="1"/>
        <v>242.88750000000002</v>
      </c>
    </row>
    <row r="62" spans="1:6" ht="15" customHeight="1">
      <c r="A62" s="23">
        <v>46</v>
      </c>
      <c r="B62" s="30" t="s">
        <v>36</v>
      </c>
      <c r="C62" s="24" t="s">
        <v>46</v>
      </c>
      <c r="D62" s="40">
        <v>0.5</v>
      </c>
      <c r="E62" s="59">
        <v>286.65000000000003</v>
      </c>
      <c r="F62" s="56">
        <f t="shared" si="1"/>
        <v>143.32500000000002</v>
      </c>
    </row>
    <row r="63" spans="1:6" ht="15" customHeight="1">
      <c r="A63" s="23">
        <v>47</v>
      </c>
      <c r="B63" s="30" t="s">
        <v>37</v>
      </c>
      <c r="C63" s="24" t="s">
        <v>46</v>
      </c>
      <c r="D63" s="40">
        <v>1.23</v>
      </c>
      <c r="E63" s="59">
        <v>44.03</v>
      </c>
      <c r="F63" s="56">
        <f t="shared" si="1"/>
        <v>54.1569</v>
      </c>
    </row>
    <row r="64" spans="1:6" ht="15" customHeight="1">
      <c r="A64" s="23">
        <v>48</v>
      </c>
      <c r="B64" s="30" t="s">
        <v>84</v>
      </c>
      <c r="C64" s="24" t="s">
        <v>46</v>
      </c>
      <c r="D64" s="40">
        <v>0.97</v>
      </c>
      <c r="E64" s="59">
        <v>54.79</v>
      </c>
      <c r="F64" s="56">
        <f t="shared" si="1"/>
        <v>53.1463</v>
      </c>
    </row>
    <row r="65" spans="1:6" ht="15" customHeight="1">
      <c r="A65" s="15">
        <v>49</v>
      </c>
      <c r="B65" s="28" t="s">
        <v>38</v>
      </c>
      <c r="C65" s="24" t="s">
        <v>32</v>
      </c>
      <c r="D65" s="40">
        <v>0.44</v>
      </c>
      <c r="E65" s="59">
        <v>255.69</v>
      </c>
      <c r="F65" s="56">
        <f t="shared" si="1"/>
        <v>112.5036</v>
      </c>
    </row>
    <row r="66" spans="1:6" ht="24" customHeight="1">
      <c r="A66" s="10"/>
      <c r="B66" s="46" t="s">
        <v>39</v>
      </c>
      <c r="C66" s="47"/>
      <c r="D66" s="40"/>
      <c r="E66" s="44"/>
      <c r="F66" s="44"/>
    </row>
    <row r="67" spans="1:6" ht="15" customHeight="1">
      <c r="A67" s="23">
        <v>50</v>
      </c>
      <c r="B67" s="30" t="s">
        <v>40</v>
      </c>
      <c r="C67" s="24" t="s">
        <v>46</v>
      </c>
      <c r="D67" s="40">
        <v>0.5019645078350022</v>
      </c>
      <c r="E67" s="59">
        <v>340.72</v>
      </c>
      <c r="F67" s="56">
        <f>D67*E67</f>
        <v>171.029347109542</v>
      </c>
    </row>
    <row r="68" spans="1:6" ht="15" customHeight="1">
      <c r="A68" s="23">
        <v>51</v>
      </c>
      <c r="B68" s="30" t="s">
        <v>41</v>
      </c>
      <c r="C68" s="24" t="s">
        <v>46</v>
      </c>
      <c r="D68" s="40">
        <v>1.4326365541172035</v>
      </c>
      <c r="E68" s="59">
        <v>34.81</v>
      </c>
      <c r="F68" s="56">
        <f>D68*E68</f>
        <v>49.870078448819854</v>
      </c>
    </row>
    <row r="69" spans="1:6" ht="15" customHeight="1">
      <c r="A69" s="23">
        <v>52</v>
      </c>
      <c r="B69" s="30" t="s">
        <v>31</v>
      </c>
      <c r="C69" s="24" t="s">
        <v>32</v>
      </c>
      <c r="D69" s="40">
        <v>1.3882846737113883</v>
      </c>
      <c r="E69" s="59">
        <v>30.37</v>
      </c>
      <c r="F69" s="56">
        <f>D69*E69</f>
        <v>42.16220554061486</v>
      </c>
    </row>
    <row r="70" spans="1:6" ht="15" customHeight="1">
      <c r="A70" s="15">
        <v>53</v>
      </c>
      <c r="B70" s="28" t="s">
        <v>42</v>
      </c>
      <c r="C70" s="24" t="s">
        <v>32</v>
      </c>
      <c r="D70" s="40">
        <v>0.44713223086502013</v>
      </c>
      <c r="E70" s="59">
        <v>350.04</v>
      </c>
      <c r="F70" s="56">
        <f>D70*E70</f>
        <v>156.51416609199165</v>
      </c>
    </row>
    <row r="71" spans="1:6" ht="27" customHeight="1">
      <c r="A71" s="33"/>
      <c r="B71" s="39" t="s">
        <v>43</v>
      </c>
      <c r="C71" s="21"/>
      <c r="D71" s="41"/>
      <c r="E71" s="45"/>
      <c r="F71" s="57">
        <f>SUM(F54:F70)</f>
        <v>1826.7538163933737</v>
      </c>
    </row>
    <row r="72" spans="1:6" s="27" customFormat="1" ht="28.5" customHeight="1">
      <c r="A72" s="33"/>
      <c r="B72" s="34" t="s">
        <v>81</v>
      </c>
      <c r="C72" s="35"/>
      <c r="D72" s="42"/>
      <c r="E72" s="45"/>
      <c r="F72" s="57">
        <f>+F35+F52+F71</f>
        <v>16730.08846953577</v>
      </c>
    </row>
    <row r="73" spans="1:6" ht="12.75">
      <c r="A73" s="36" t="s">
        <v>89</v>
      </c>
      <c r="F73" s="37"/>
    </row>
    <row r="74" ht="12.75">
      <c r="A74" s="36" t="s">
        <v>86</v>
      </c>
    </row>
  </sheetData>
  <sheetProtection/>
  <mergeCells count="10">
    <mergeCell ref="B66:C66"/>
    <mergeCell ref="C1:F1"/>
    <mergeCell ref="C2:F2"/>
    <mergeCell ref="C3:F3"/>
    <mergeCell ref="A5:A6"/>
    <mergeCell ref="B5:B6"/>
    <mergeCell ref="D5:D6"/>
    <mergeCell ref="E5:F5"/>
    <mergeCell ref="B53:C53"/>
    <mergeCell ref="B59:C59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BMARTINEZ</cp:lastModifiedBy>
  <cp:lastPrinted>2022-01-11T18:49:03Z</cp:lastPrinted>
  <dcterms:created xsi:type="dcterms:W3CDTF">2009-01-14T14:53:26Z</dcterms:created>
  <dcterms:modified xsi:type="dcterms:W3CDTF">2022-03-08T20:01:07Z</dcterms:modified>
  <cp:category/>
  <cp:version/>
  <cp:contentType/>
  <cp:contentStatus/>
</cp:coreProperties>
</file>